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AAC - Politica de Riesgos - Mapa de Riesgos\Plan de Accion 2021\"/>
    </mc:Choice>
  </mc:AlternateContent>
  <bookViews>
    <workbookView xWindow="0" yWindow="0" windowWidth="24000" windowHeight="8148" tabRatio="349"/>
  </bookViews>
  <sheets>
    <sheet name="Plan de Acción 2021" sheetId="19" r:id="rId1"/>
    <sheet name="Hoja1" sheetId="5" state="hidden" r:id="rId2"/>
  </sheets>
  <externalReferences>
    <externalReference r:id="rId3"/>
    <externalReference r:id="rId4"/>
  </externalReferences>
  <definedNames>
    <definedName name="_xlnm._FilterDatabase" localSheetId="0" hidden="1">'Plan de Acción 2021'!$A$6:$W$216</definedName>
    <definedName name="DIMENSIONES">[1]Hoja1!$E$2:$E$8</definedName>
    <definedName name="ESTRATEGIAS">[1]Hoja1!$C$2:$C$20</definedName>
    <definedName name="OBJETIVOS">[1]Hoja1!$B$2:$B$9</definedName>
    <definedName name="POLITICAS">[2]Hoja1!$D$2:$D$17</definedName>
    <definedName name="PROCESOS">[1]Hoja1!$A$6:$A$16</definedName>
    <definedName name="programas">Hoja1!$F$2:$F$5</definedName>
  </definedNames>
  <calcPr calcId="162913"/>
</workbook>
</file>

<file path=xl/calcChain.xml><?xml version="1.0" encoding="utf-8"?>
<calcChain xmlns="http://schemas.openxmlformats.org/spreadsheetml/2006/main">
  <c r="T205" i="19" l="1"/>
  <c r="T201" i="19"/>
  <c r="T200" i="19"/>
  <c r="T199" i="19"/>
  <c r="T198" i="19"/>
  <c r="T197" i="19"/>
  <c r="T196" i="19"/>
  <c r="T195" i="19"/>
  <c r="T194" i="19"/>
  <c r="T193" i="19"/>
  <c r="T192" i="19"/>
  <c r="T191" i="19"/>
  <c r="T190" i="19"/>
  <c r="T189" i="19"/>
  <c r="T188" i="19"/>
  <c r="T187" i="19"/>
  <c r="T186" i="19"/>
  <c r="T185" i="19"/>
  <c r="T184" i="19"/>
  <c r="T183" i="19"/>
  <c r="T182" i="19"/>
  <c r="T181" i="19"/>
  <c r="T180" i="19"/>
  <c r="T179" i="19"/>
  <c r="T178" i="19"/>
  <c r="T177" i="19"/>
  <c r="T176" i="19"/>
  <c r="T175" i="19"/>
  <c r="T174" i="19"/>
  <c r="T173" i="19"/>
  <c r="T172" i="19"/>
  <c r="T171" i="19"/>
  <c r="T170" i="19"/>
  <c r="T169" i="19"/>
  <c r="T168" i="19"/>
  <c r="T167" i="19"/>
  <c r="T166" i="19"/>
  <c r="T165" i="19"/>
  <c r="T164" i="19"/>
  <c r="T163" i="19"/>
  <c r="T162" i="19"/>
  <c r="T161" i="19"/>
  <c r="T160" i="19"/>
  <c r="T159" i="19"/>
  <c r="T158" i="19"/>
  <c r="T157" i="19"/>
  <c r="T156" i="19"/>
  <c r="T155" i="19"/>
  <c r="T154" i="19"/>
  <c r="T153" i="19"/>
  <c r="T152" i="19"/>
  <c r="T151" i="19"/>
  <c r="T150" i="19"/>
  <c r="T149" i="19"/>
  <c r="T148" i="19"/>
  <c r="T147" i="19"/>
  <c r="T146" i="19"/>
  <c r="T145" i="19"/>
  <c r="T144" i="19"/>
  <c r="T143" i="19"/>
  <c r="T142" i="19"/>
  <c r="T141" i="19"/>
  <c r="T140" i="19"/>
  <c r="T139" i="19"/>
  <c r="T138" i="19"/>
  <c r="T137" i="19"/>
  <c r="T136" i="19"/>
  <c r="T135" i="19"/>
  <c r="T134" i="19"/>
  <c r="T133" i="19"/>
  <c r="T132" i="19"/>
  <c r="T131" i="19"/>
  <c r="T130" i="19"/>
  <c r="T129" i="19"/>
  <c r="T128" i="19"/>
  <c r="T127" i="19"/>
  <c r="T126" i="19"/>
  <c r="T125" i="19"/>
  <c r="T124" i="19"/>
  <c r="T123" i="19"/>
  <c r="T122" i="19"/>
  <c r="T121" i="19"/>
  <c r="T120" i="19"/>
  <c r="T119" i="19"/>
  <c r="T118" i="19"/>
  <c r="T117" i="19"/>
  <c r="T116" i="19"/>
  <c r="T115" i="19"/>
  <c r="T114" i="19"/>
  <c r="T113" i="19"/>
  <c r="T112" i="19"/>
  <c r="T111" i="19"/>
  <c r="T110" i="19"/>
  <c r="T109" i="19"/>
  <c r="T108" i="19"/>
  <c r="T107" i="19"/>
  <c r="T106" i="19"/>
  <c r="T105" i="19"/>
  <c r="T104" i="19"/>
  <c r="T103" i="19"/>
  <c r="T102" i="19"/>
  <c r="T101" i="19"/>
  <c r="T100" i="19"/>
  <c r="T99" i="19"/>
  <c r="T98" i="19"/>
  <c r="T97" i="19"/>
  <c r="T96" i="19"/>
  <c r="T95" i="19"/>
  <c r="T94" i="19"/>
  <c r="T93" i="19"/>
  <c r="T92" i="19"/>
  <c r="T91" i="19"/>
  <c r="T90" i="19"/>
  <c r="T89" i="19"/>
  <c r="T88" i="19"/>
  <c r="T87" i="19"/>
  <c r="T86" i="19"/>
  <c r="T85" i="19"/>
  <c r="T84" i="19"/>
  <c r="T83" i="19"/>
  <c r="T82" i="19"/>
  <c r="T81" i="19"/>
  <c r="T80" i="19"/>
  <c r="T79" i="19"/>
  <c r="T78" i="19"/>
  <c r="T77" i="19"/>
  <c r="T76" i="19"/>
  <c r="T75" i="19"/>
  <c r="T74" i="19"/>
  <c r="T73" i="19"/>
  <c r="T72" i="19"/>
  <c r="T71" i="19"/>
  <c r="T70" i="19"/>
  <c r="T69" i="19"/>
  <c r="T68" i="19"/>
  <c r="T67" i="19"/>
  <c r="T66" i="19"/>
  <c r="T65" i="19"/>
  <c r="T64" i="19"/>
  <c r="T63" i="19"/>
  <c r="T62" i="19"/>
  <c r="T61" i="19"/>
  <c r="T60" i="19"/>
  <c r="T59" i="19"/>
  <c r="T58" i="19"/>
  <c r="T57" i="19"/>
  <c r="T56" i="19"/>
  <c r="T55" i="19"/>
  <c r="T54" i="19"/>
  <c r="T53" i="19"/>
  <c r="T52" i="19"/>
  <c r="T51" i="19"/>
  <c r="T50" i="19"/>
  <c r="T49" i="19"/>
  <c r="T48" i="19"/>
  <c r="T47" i="19"/>
  <c r="T46" i="19"/>
  <c r="T45" i="19"/>
  <c r="T44" i="19"/>
  <c r="T43" i="19"/>
  <c r="T42" i="19"/>
  <c r="T41" i="19"/>
  <c r="T40" i="19"/>
  <c r="T39" i="19"/>
  <c r="T38" i="19"/>
  <c r="T37" i="19"/>
  <c r="T36" i="19"/>
  <c r="T35" i="19"/>
  <c r="T34" i="19"/>
  <c r="T33" i="19"/>
  <c r="T32" i="19"/>
  <c r="T31" i="19"/>
  <c r="T30" i="19"/>
  <c r="T29" i="19"/>
  <c r="T28" i="19"/>
  <c r="T27" i="19"/>
  <c r="T26" i="19"/>
  <c r="T25" i="19"/>
  <c r="T24" i="19"/>
  <c r="T23" i="19"/>
  <c r="T22" i="19"/>
  <c r="T21" i="19"/>
  <c r="T20" i="19"/>
  <c r="T19" i="19"/>
  <c r="T18" i="19"/>
  <c r="T17" i="19"/>
  <c r="T16" i="19"/>
  <c r="T15" i="19"/>
  <c r="T14" i="19"/>
  <c r="T13" i="19"/>
  <c r="T12" i="19"/>
  <c r="T11" i="19"/>
  <c r="T10" i="19"/>
  <c r="T9" i="19"/>
  <c r="A5" i="19" l="1"/>
  <c r="T8" i="19" l="1"/>
</calcChain>
</file>

<file path=xl/comments1.xml><?xml version="1.0" encoding="utf-8"?>
<comments xmlns="http://schemas.openxmlformats.org/spreadsheetml/2006/main">
  <authors>
    <author>Isley Duperly Bermudez Garcia</author>
  </authors>
  <commentList>
    <comment ref="R56" authorId="0" shapeId="0">
      <text>
        <r>
          <rPr>
            <b/>
            <sz val="9"/>
            <color indexed="81"/>
            <rFont val="Tahoma"/>
            <family val="2"/>
          </rPr>
          <t>Julia Buitrago E:</t>
        </r>
        <r>
          <rPr>
            <sz val="9"/>
            <color indexed="81"/>
            <rFont val="Tahoma"/>
            <family val="2"/>
          </rPr>
          <t xml:space="preserve">
kilometraje</t>
        </r>
      </text>
    </comment>
    <comment ref="I164" authorId="0" shapeId="0">
      <text>
        <r>
          <rPr>
            <sz val="9"/>
            <color indexed="81"/>
            <rFont val="Tahoma"/>
            <family val="2"/>
          </rPr>
          <t>Julia Buitrago E:</t>
        </r>
        <r>
          <rPr>
            <b/>
            <sz val="9"/>
            <color indexed="81"/>
            <rFont val="Tahoma"/>
            <family val="2"/>
          </rPr>
          <t xml:space="preserve"> Importante éste tema para cumplir con la UAESA</t>
        </r>
      </text>
    </comment>
  </commentList>
</comments>
</file>

<file path=xl/sharedStrings.xml><?xml version="1.0" encoding="utf-8"?>
<sst xmlns="http://schemas.openxmlformats.org/spreadsheetml/2006/main" count="2805" uniqueCount="811">
  <si>
    <t>Cumplimiento del desarrollo propio del Plan de auditoria</t>
  </si>
  <si>
    <t xml:space="preserve">Mejoramiento de la calidad de los servicios </t>
  </si>
  <si>
    <t>Fortalecimiento de Procesos de Mantenimiento preventivo y correctivo de la Entidad</t>
  </si>
  <si>
    <t xml:space="preserve">Aplicabilidad de la normativa </t>
  </si>
  <si>
    <t>PROCESOS</t>
  </si>
  <si>
    <t>Mejoramiento Continuo</t>
  </si>
  <si>
    <t>Direccionamiento Estrategico</t>
  </si>
  <si>
    <t>Gestion Juridica y Contratacion</t>
  </si>
  <si>
    <t>Atencion Ambulatoria de Consulta Externa</t>
  </si>
  <si>
    <t>Atencion de Urgencias/Atencion Asistencial</t>
  </si>
  <si>
    <t>Atencion Asistencial del Parto</t>
  </si>
  <si>
    <t>Apoyo Diagnostico</t>
  </si>
  <si>
    <t>Apoyo Terapeutico</t>
  </si>
  <si>
    <t>Salud Publica</t>
  </si>
  <si>
    <t>Tralado Asistencial</t>
  </si>
  <si>
    <t>Gestion Financiera</t>
  </si>
  <si>
    <t>Gestion Talento Humano</t>
  </si>
  <si>
    <t>G.Ambiente Fisico y Tecnologico</t>
  </si>
  <si>
    <t>Gestion Documental</t>
  </si>
  <si>
    <t>Gestion Integral de Control</t>
  </si>
  <si>
    <t>Mejorar el índice de satisfacción de los usuarios</t>
  </si>
  <si>
    <t>Garantizar la infraestructura y tecnología adecuada con el fin de dar respuesta oportuna a las necesidades de los servicios de salud de la comunidad y población usuaria</t>
  </si>
  <si>
    <t xml:space="preserve"> contar con talento humano competente y calificado impulsando la formación continua</t>
  </si>
  <si>
    <t>Garantizar  la implementación y el sostenimiento del sistema integrado de gestión  a través de la articulación del MECI, SGCGP Y SOGC</t>
  </si>
  <si>
    <t>Garantizar la auto sostenibilidad financiera apoyados en el fortalecimiento  de la facturación de los servicios ofertados, una adecuada gestión de cartera y adecuado manejo presupuestal</t>
  </si>
  <si>
    <t>Propender por la interrelación entre los sistemas de gestión y los procesos institucionales con el fin de buscar la eficiencia</t>
  </si>
  <si>
    <t>Prestar servicios de salud con estándares de calidad, buscando el fortalecimiento de la empresa</t>
  </si>
  <si>
    <t>Establecer mecanismos de gestión administrativa y financiera que permitan la sostenibilidad económica a corto, mediano y largo plazo</t>
  </si>
  <si>
    <t>OBJETIVOS</t>
  </si>
  <si>
    <t>Garantizar el desarrollo de  la consultoría para el ejecución de la autoevaluación completa de los estándares para la acreditación</t>
  </si>
  <si>
    <t>Fortalecimiento cumplimiento de requisitos de habilitación por servicios</t>
  </si>
  <si>
    <t>Mejoramiento de seguridad clínica en la atención de los pacientes</t>
  </si>
  <si>
    <t>Fortalecimiento en la aplicación de guías</t>
  </si>
  <si>
    <t>Mejoramiento en la percepción de calidad de servicios por parte de los usuarios</t>
  </si>
  <si>
    <t xml:space="preserve">Fortalecimiento de Procesos de gestión de talento humano </t>
  </si>
  <si>
    <t>Depuración de Estados Financieros</t>
  </si>
  <si>
    <t xml:space="preserve">Saneamiento de deudas acumuladas de la vigencia y vigencias anteriores </t>
  </si>
  <si>
    <t>Equilibrio Presupuestal</t>
  </si>
  <si>
    <t>Revisión y ajuste de mecanismos de venta  de servicios a diferentes pagadores</t>
  </si>
  <si>
    <t xml:space="preserve">Mejoramiento, procesos de facturación y cartera </t>
  </si>
  <si>
    <t>Cumplimiento del plan ambiental según normatividad</t>
  </si>
  <si>
    <t xml:space="preserve">Adherencia de políticas </t>
  </si>
  <si>
    <t>Fortalecimiento de los planes, proyectos  y programas de la entidad</t>
  </si>
  <si>
    <t>Gobierno en línea</t>
  </si>
  <si>
    <t>estrategias</t>
  </si>
  <si>
    <t>2. Gestión Presupuestal y eficiencia del gasto público</t>
  </si>
  <si>
    <t xml:space="preserve">1.Planeación Institucional </t>
  </si>
  <si>
    <t xml:space="preserve">3.Talento Humano </t>
  </si>
  <si>
    <t xml:space="preserve">6.Fortalecimiento organizacional y simplificación de procesos Servicio al ciudadano </t>
  </si>
  <si>
    <t>4. Integridad</t>
  </si>
  <si>
    <t xml:space="preserve">5.  Transparencia, acceso a la información pública y lucha contra la corrupción </t>
  </si>
  <si>
    <t xml:space="preserve">7.Servicio al ciudadano </t>
  </si>
  <si>
    <t>8.Participación ciudadana en la gestión pública</t>
  </si>
  <si>
    <t>9.Racionalización de trámites</t>
  </si>
  <si>
    <t xml:space="preserve">10.Gestión documental </t>
  </si>
  <si>
    <t>11.Gobierno Digital</t>
  </si>
  <si>
    <t>12. Seguridad Digital</t>
  </si>
  <si>
    <t>13.Defensa jurídica</t>
  </si>
  <si>
    <t xml:space="preserve">14.Gestión del conocimiento y la innovación </t>
  </si>
  <si>
    <t xml:space="preserve">15.Control Interno </t>
  </si>
  <si>
    <t>POLITICAS MIPG</t>
  </si>
  <si>
    <t>DIMESNSIONES MIPG</t>
  </si>
  <si>
    <t>1.Talento Humano</t>
  </si>
  <si>
    <t>2.Direccionamiento estrategico y planeacion</t>
  </si>
  <si>
    <t>3.Gestion con valores para resultados</t>
  </si>
  <si>
    <t>4.Evaluacion de resultados</t>
  </si>
  <si>
    <t>7.Control Interno</t>
  </si>
  <si>
    <t>16. Seguimiento y evaluación del desempeño institucional</t>
  </si>
  <si>
    <t>PROGRAMAS</t>
  </si>
  <si>
    <t>4. Gestión Modernización Institucional.</t>
  </si>
  <si>
    <t>3.Gestión Jurídica y Contratación.</t>
  </si>
  <si>
    <t>2.Gestión Administrativa y Financiera.</t>
  </si>
  <si>
    <t>1.Salud con Calidad.</t>
  </si>
  <si>
    <t>5.Información y Comunicación</t>
  </si>
  <si>
    <t>6.Gestión del conocimiento y la innovación</t>
  </si>
  <si>
    <t>Eficacia</t>
  </si>
  <si>
    <t>Seguimiento a las actas de apertura de buzones.</t>
  </si>
  <si>
    <t>Implementar acciones de mejora de acuerdo con los resultados de la evaluacion de las encuestas aplicadas.</t>
  </si>
  <si>
    <t>SIAU</t>
  </si>
  <si>
    <t>Equilibrio Financiero</t>
  </si>
  <si>
    <t>Construyendo Salud Confiable</t>
  </si>
  <si>
    <t>Realizar informe de seguimiento a las solicitudes de acceso a la información teniendo en cuenta número de solicitudes recibidas, número de solicitudes que fueron trasladadas a otra institución, tiempo de respuesta a cada solicitud y número de solicitudes en las que se negó el acceso a la información y asignación de número único de radicado.</t>
  </si>
  <si>
    <t>Mejorar el índice de satisfacción de los usuarios.</t>
  </si>
  <si>
    <t>Porcentaje de cobertura de Difusión  de Deberes y Derechos  de los usuarios</t>
  </si>
  <si>
    <t>Proporción de PQRSF resueltas antes de 15 dias( % de respuestas  a PQRSF)</t>
  </si>
  <si>
    <t>Cuadro de control de procesos judiciales diligenciado</t>
  </si>
  <si>
    <t>Seleccionar un secretario técnico que sea abogado  con dedicación exclusiva.</t>
  </si>
  <si>
    <t>Acta de comité de conciliacion</t>
  </si>
  <si>
    <t>Realizar de respuestas a las  acciones de tutelas de manera oportuna dentro de los terminos</t>
  </si>
  <si>
    <t xml:space="preserve">Respuesta de tutelas </t>
  </si>
  <si>
    <t xml:space="preserve">Indicador de evaluación de caracterización </t>
  </si>
  <si>
    <t xml:space="preserve">Realizar acuerdos conciliatorios según solicitud de conciliaciones </t>
  </si>
  <si>
    <t>riesgos de corrupción administrados</t>
  </si>
  <si>
    <t>Realizar actuaciones correspondientes para los procesos disciplinarios dentro de los terminos.</t>
  </si>
  <si>
    <t>Informe de Autoevaluación</t>
  </si>
  <si>
    <t xml:space="preserve">Seguimiento a la efectividad en la Auditoria para el Mejoramiento Continuo de la Calidad de la Atención en Salud </t>
  </si>
  <si>
    <t>Informe de Seguimiento al PAMEC</t>
  </si>
  <si>
    <t xml:space="preserve">Socialización del Manual de calidad </t>
  </si>
  <si>
    <t>Evaluar la caracterización de los  procesos  de  acuerdo a la norma</t>
  </si>
  <si>
    <t>Control de cambios de Documento actualizados,eleminados,creados</t>
  </si>
  <si>
    <t xml:space="preserve">Evaluación de la adherencia </t>
  </si>
  <si>
    <t xml:space="preserve">Plan de seguimiento aprobado
Informe de seguimiento a la adherencia del SIG </t>
  </si>
  <si>
    <t>Construyendo calidad de servicio</t>
  </si>
  <si>
    <t>Actualizar el cálculo de suficiencia de personal asistencial de acuerdo con la oferta y demanda de servicios y la capacidad instalada</t>
  </si>
  <si>
    <t>Porcentaje  de cumplimiento ejecutado en adherencia a guías y protocolos  auditadas en el período/Porcentaje  de cumplimiento programado en adherencia a guías y protocolos  auditadas en el período</t>
  </si>
  <si>
    <t xml:space="preserve">Implementar programa de adherencia a traves de cuestionarios realizados por google forms en la red de la ESE. </t>
  </si>
  <si>
    <t>Informe detallado de las auditorias realizadas para la verificacion del cumplimiento a la adherencia a guias, manuales  y protocolos institucionales.</t>
  </si>
  <si>
    <t>Realizar seguimiento a  las cohortes de nacidos
vivos</t>
  </si>
  <si>
    <t>Verificacion en pagina PAIWEB de la  cobertura útil de vacunación en niños y niñas de un año de edad vacunados con los biológicos de acuerdo a su edad.</t>
  </si>
  <si>
    <t>Verificacion en pagina PAIWEB de la cobertura útil de vacunación en niños y niñas de cinco años de
edad vacunados con refuerzos de VOP, DPT y SRP</t>
  </si>
  <si>
    <t>Verificacion en pagina PAIWEB de la cobertura  con la vacuna contra el
cancer de cuello uterino en todas las niñas de 9 años y
mas en los municipios donde opera la red de la ESE</t>
  </si>
  <si>
    <t xml:space="preserve">Numero de consultas odontologicas realizadas y asignadas por agenda/ total de consultas odontologicas contratadas </t>
  </si>
  <si>
    <t>Total  de adherencia a guías prioritarias en maternidad realizadas/Total de adherencia a guias prioritarias en maternidad programadas en el periodo evaluado</t>
  </si>
  <si>
    <t>Realizar la busqueda activa institucional (BAI) de los eventos que se hayan dejado de notificar</t>
  </si>
  <si>
    <t xml:space="preserve">Número total de eventos, reacciones e incidentes adversos detectados con medicamentos y dispositivos médicos / Número total de eventos, reacciones e incidentes gestionados.)* 100 </t>
  </si>
  <si>
    <t>Farmacia</t>
  </si>
  <si>
    <t>Informe de vencimiento vs rotados  Informe de seguimiento aleatorio</t>
  </si>
  <si>
    <t>Número total de Medicamentos y Dispositivos Médicos dispensados en el mes(Facturado)/ Total de salidas de medicamentos y dispositivos médicos en el mes(consumo).</t>
  </si>
  <si>
    <t>Realizar inventario semestral de medicamentos y dispositivos médicos.</t>
  </si>
  <si>
    <t xml:space="preserve">Número de medicamentos y dispositivos médicos distribuidos por sede central/ Total de medicamentos y dispositivos médicos solicitados según necesidad. </t>
  </si>
  <si>
    <t>Distribución de sede central.(8 días hábil) y Seguimiento a los faltantes no enviados.</t>
  </si>
  <si>
    <t>Número de carros de paro y ambulancias revisados/ Total de carros de paro y ambulancias en la institución.</t>
  </si>
  <si>
    <t>Informe de gestión trimestral de seguimiento a los stock de los carros de paro y ambulancias.</t>
  </si>
  <si>
    <t>Referencia y Contrareferencia</t>
  </si>
  <si>
    <t>Realizar seguimiento al consumo de combustible de manera trimestral vs traslado asistencial realizados de manera trimestral.</t>
  </si>
  <si>
    <t>Conciliar el 80% del valor objetado por las ERP</t>
  </si>
  <si>
    <t>Valor de Objeciones recepcionadas trimestral / Valor de las conciliaciones trimestrales</t>
  </si>
  <si>
    <t>Actualizacion de Normograma, y socializacion del mismo en las diferentes sedes de la ESE</t>
  </si>
  <si>
    <t>Realizar cruce, depuración y conciliación de cartera con las diferentes entidades que la entidad presta servicios de salud</t>
  </si>
  <si>
    <t>Actualizar el mapa de riesgos de corrupción</t>
  </si>
  <si>
    <t xml:space="preserve"> Realizar evaluación  trimestral de equilibrio presupuestal.</t>
  </si>
  <si>
    <t>Seguimiento y control de alertas a los gastos de funcionamiento Vs producción de forma trimestral.</t>
  </si>
  <si>
    <t>Realizar Conciliacion saldo en libros con el area de Tesoreria</t>
  </si>
  <si>
    <t>Facturar el 100% del total de los servicios prestados y facturados a cada uno de los pagadores, modalidad evento y capita dentro los tiempos establecidos</t>
  </si>
  <si>
    <t>N° de pagos realizados/ N° de pagos programados</t>
  </si>
  <si>
    <t>Seguimiento y posterior registro en el libro de bancos  al recaudo de las ventas de contado realizadas  en las cajas de los hospitales y centros de salud  adscritos a la entidad</t>
  </si>
  <si>
    <t xml:space="preserve">Evidenciar en Libros el 100% de las ventas de contado realizadas por l os Hospitales y/o centros de salud
</t>
  </si>
  <si>
    <t>Plan de Pagos/Registro de comprobantes de egresos/Extractos Bancarios</t>
  </si>
  <si>
    <t>Reporte al area de Cartera, para la identificacion de Ingresos por Clasificar, registro en el sistema por tesoreria</t>
  </si>
  <si>
    <t>Reporte a traves de correos al area de cartera</t>
  </si>
  <si>
    <t>Realizar los ajustes mensuales en libro de bancos  de acuerdo a las Conciliaciones bancarias  para mantener saldos reales</t>
  </si>
  <si>
    <t>Extracto , Boletin  Tesoreria y Conciliación firmada</t>
  </si>
  <si>
    <t xml:space="preserve">Cruzar informacion  mensual con contabilidad y cartera para hacer el respectivo registro de las actas conciliatorias </t>
  </si>
  <si>
    <t>Realizacion de las 2 Actas Conciliatorias Establecidas</t>
  </si>
  <si>
    <t>Acta conciliada con Contabilidad y Cartera</t>
  </si>
  <si>
    <t>Numero de actividades ejecutadas del plan estrategico del Talento Humano/Numero de actividades programadas del plan estrategico del Talento Humano</t>
  </si>
  <si>
    <t>Talento Humano</t>
  </si>
  <si>
    <t>Formulación del Plan Anual de Vacantes</t>
  </si>
  <si>
    <t>Publicar  en el sitio Web de Transparencia y acceso a la información de las escalas salariales de funcionarios y contratistas</t>
  </si>
  <si>
    <t>Asesor de Planeación</t>
  </si>
  <si>
    <t>Realizar el cargue y validacion de la información completa y oportuna al Ministerio de Salud y Protección Social, según periodicidad establecida  en cumplimiento del decreto 2193 de 2004 .</t>
  </si>
  <si>
    <t>Formulación Plan de Incentivos Institucionales</t>
  </si>
  <si>
    <t>Numero de actividades ejecutadas del plan de Incentivos Institucionales/Numero de actividades programadas del plan estrategico del Talento Humano</t>
  </si>
  <si>
    <t>Formulacion del Plan Institucional de Capacitacion</t>
  </si>
  <si>
    <t>Formulacion del Plan de Prevision de recursos Humanos</t>
  </si>
  <si>
    <t>Formulacion del Plan Emergencias Hospitalarias</t>
  </si>
  <si>
    <t>Realizar y publicar las actualizaciones según necesidad de la entidad al plan anual de adquisiciones.</t>
  </si>
  <si>
    <t>*acta de comité de adicciones 
* pantallazo de las publicaciones de las adicciones realizadas</t>
  </si>
  <si>
    <t>Realizar entradas ,salidas y traspasos de almacen segun contratacion.</t>
  </si>
  <si>
    <t>Realizar seguimiento a los KARDEX de los inventarios de consumo</t>
  </si>
  <si>
    <t>Formular proyectos de infraestructura según necesidades presentadas por las unidades asistenciales</t>
  </si>
  <si>
    <t xml:space="preserve">Realizar actualizacion de planos de las unidades asistenciales </t>
  </si>
  <si>
    <t xml:space="preserve">Formular y presentar para aprobacion  al  comité institucional de gestion y desempeño  el Plan de Mantenimiento hospitalario </t>
  </si>
  <si>
    <t>Plan de Mantenimiento Hospitalario Aprobado</t>
  </si>
  <si>
    <t>Seguimiento al  Plan de Mantenimiento hospitalario.</t>
  </si>
  <si>
    <t>Archivo</t>
  </si>
  <si>
    <t>Control Interno</t>
  </si>
  <si>
    <t>Informe de Auditoria o seguimiento a los Planes de Mejoramiento</t>
  </si>
  <si>
    <t>Realizar plan de auditorias para la vigencia.</t>
  </si>
  <si>
    <t xml:space="preserve">        Seguimiento y presentación informe Ley 1774 del 2011 art 76 paragrafo 2</t>
  </si>
  <si>
    <t>Dos Informes</t>
  </si>
  <si>
    <t>Informe de Auditoria y/o Seguimiento Planes de Mejora</t>
  </si>
  <si>
    <t>Realizar evaluación anual del sistema de control interno contable.</t>
  </si>
  <si>
    <t xml:space="preserve">Evaluación Anual del  Sistema  de Control Interno Contable Realizada </t>
  </si>
  <si>
    <t>Seguimiento del cargue la información y entrega de los informes a todos los entes de control.</t>
  </si>
  <si>
    <t>Informe de oportunidad de la entrega de los informes mes a mes</t>
  </si>
  <si>
    <t>Informe de la ejecucion de mantenimiento hospitalario</t>
  </si>
  <si>
    <t>Salud Pública</t>
  </si>
  <si>
    <t>Jurídica</t>
  </si>
  <si>
    <t xml:space="preserve">Planeación </t>
  </si>
  <si>
    <t>Responsable</t>
  </si>
  <si>
    <t>Item</t>
  </si>
  <si>
    <t>Ejecutar las actividades programadas del Plan de comunicaciones</t>
  </si>
  <si>
    <t>Reporte oportuno realizado Mensual (10 primeros días)</t>
  </si>
  <si>
    <t>Neidy Ortega</t>
  </si>
  <si>
    <t>Objetivo Estratégico</t>
  </si>
  <si>
    <t>Estrategia</t>
  </si>
  <si>
    <t>Programa</t>
  </si>
  <si>
    <t>Dimensión Operativa del MIPG</t>
  </si>
  <si>
    <t>Política de Gestión y Desempeño Institucional MIPG</t>
  </si>
  <si>
    <t>Proceso</t>
  </si>
  <si>
    <t>Nombre del Indicador</t>
  </si>
  <si>
    <t>Tipo de Indicador</t>
  </si>
  <si>
    <t>Fórmula de Cálculo</t>
  </si>
  <si>
    <t>Unidad de medida</t>
  </si>
  <si>
    <t>Indicadores</t>
  </si>
  <si>
    <t>5. Información y Comunicaciones</t>
  </si>
  <si>
    <t>N/A</t>
  </si>
  <si>
    <t>Dependencia</t>
  </si>
  <si>
    <t>Líder del Proceso</t>
  </si>
  <si>
    <t>Fortalecimiento Institucional</t>
  </si>
  <si>
    <t>Gestión y Desempeño Institucional</t>
  </si>
  <si>
    <t>Mejorar la gestión y  el desempeño institucional.</t>
  </si>
  <si>
    <t xml:space="preserve">Comunicaciones </t>
  </si>
  <si>
    <t>Actividades</t>
  </si>
  <si>
    <t>Fecha de Inicio</t>
  </si>
  <si>
    <t>Fecha Final</t>
  </si>
  <si>
    <t>(Día- Mes- Año)</t>
  </si>
  <si>
    <t>(Día - Mes -Año)</t>
  </si>
  <si>
    <t>Meta o Entregable</t>
  </si>
  <si>
    <t>Equivalencia y Avance de Ejecución</t>
  </si>
  <si>
    <t>Total consolidado</t>
  </si>
  <si>
    <t>Fecha Primer Seguimiento</t>
  </si>
  <si>
    <t>(Día - Mes - Año)</t>
  </si>
  <si>
    <t>4 Informes de Gestión             (Informe trimestral)</t>
  </si>
  <si>
    <t>Indicador de Imagen</t>
  </si>
  <si>
    <t>Las veces que se presenten en el año</t>
  </si>
  <si>
    <t>1 Política</t>
  </si>
  <si>
    <t xml:space="preserve">1 Plan </t>
  </si>
  <si>
    <t>2 veces al año</t>
  </si>
  <si>
    <t>Por Pandemia se hará de forma virtual, si las condiciones cambian, cambiará la forma de la socialización</t>
  </si>
  <si>
    <t>Producto</t>
  </si>
  <si>
    <t>Socialización de forma virtual</t>
  </si>
  <si>
    <t>Visitas a sitio, Registros fotográgicos</t>
  </si>
  <si>
    <t>Seguimiento a la Publicación de  los servicios,  Horarios de atención  y Mecanismo de accesibilidad a cada una de las sedes de la red Hospitalaria.</t>
  </si>
  <si>
    <t>4 Veces al año (informar dentro del Informe de Gestión)</t>
  </si>
  <si>
    <t>Actas que se registran cada mes a SIAU</t>
  </si>
  <si>
    <t>Acciones de mejor y seguimiento a las mismas para cumplir el indicador</t>
  </si>
  <si>
    <t>Prestar servicios de salud en atención primaria articulada con las redes integrales ampliando y fortaleciendo la integralidad y la efectividad.</t>
  </si>
  <si>
    <t>Construyendo Calidad de Servicio</t>
  </si>
  <si>
    <t>4. Evaluación de Resultados</t>
  </si>
  <si>
    <t>Proporción de Gestantes captadas antes de la semana 12 de Gestación</t>
  </si>
  <si>
    <t>Número de mujeres gestantes a quienes se les realizó por lo menos una valoración médica y se inscribieron al Programa de Control Prenatal de la E.S.E. /  Total de mujeres gestantes identificadas.</t>
  </si>
  <si>
    <t>Consulta Externa :      Promoción y Prevención (PyP)</t>
  </si>
  <si>
    <t>Informe comité de historias clínicas que  como minimo contenga:                                                                                                                 Listado con la totalidad de mujeres gestantes identificadas por la ESE en la vigencia objeto de evaluación y que indique si se inscribió en el programa de control Prenatal, la semana de gestacion al momento de la inscripción y si fue valorada por el médico.</t>
  </si>
  <si>
    <t>Informe del comité de Historias Clínicas que como mínimo contengan:  Referencia al acto Administrativo de adopción de la guía, definición y cuantificación de la muestra utilizada y aplicación de la fórmula del indicador 4.</t>
  </si>
  <si>
    <t>Gestión Clínica y Asistencial</t>
  </si>
  <si>
    <t>Número de historias clínicas que hacen parte de la muestra representativa con aplicación estricta de la guía de atención de enfermedad hipertensiva adoptada por la ESE / Total de historias clínicas auditadas de la muestra representativa de pacientes con diagnóstico de hipertensión arterial atendidos en la ESE.</t>
  </si>
  <si>
    <t>Número de historias clínicas que hacen parte de la muestra representativa de niños(as) menores de 10 años a quienes se les aplico estrictamente la guía técnica para la detección temprana de las alteraciones del crecimiento y desarrollo /  Número de historias clínicas de niños(as) menores de 10 años incluidos en la muestra representativa a quienes se atendió en consulta de crecimiento y desarrollo en la ESE en la vigencia.</t>
  </si>
  <si>
    <t>Plan de cobertura en PYP contratado del régimen subsidado / Plan de cobertura ejecutado</t>
  </si>
  <si>
    <t xml:space="preserve">4 Veces al año (informar dentro del Informe de Gestión)                       </t>
  </si>
  <si>
    <t>Proporción de cobertura del Plan PYP contratado con el ejecutado</t>
  </si>
  <si>
    <t>Informe Trimetral de la revisión con porcentaje ejecutado</t>
  </si>
  <si>
    <t>Informe Trimestral del cálculo de personal  comparado con demanda y oferta</t>
  </si>
  <si>
    <t>Informe de cumplimiento  de acuerdo al proceso contractual con las EAPB.</t>
  </si>
  <si>
    <t>Consultas Odontológicas contratas y ejecutadas con las EAPB.</t>
  </si>
  <si>
    <t>Informe mensulamente de la Oportunida de la Atención para Consulta Odontológica</t>
  </si>
  <si>
    <t>Sumatoria de dias calendario transcurridos entre la fecha en la cual el paciente solicita cita para ser atendido en la consulta odontologica general y la fecha para la cual le es asignada la
cita/Número total de
consultas odontologicas</t>
  </si>
  <si>
    <t xml:space="preserve">4 Veces al año (informar dentro del Informe de Gestión)                   Garantizar la oportunidad en la atención al usuario       </t>
  </si>
  <si>
    <t>3 días</t>
  </si>
  <si>
    <t>Sumatoria total de los días calendario transcurridos entre la fecha en la cual el paciente solicita cita por cualquier medio para ser atendido en consulta de medicina general y la fecha para la cual es asignada la cita / Número total de consultas de medicina general asignadas en la institución.</t>
  </si>
  <si>
    <t>Informe  Trimetral</t>
  </si>
  <si>
    <t xml:space="preserve">4 Veces al año (informar dentro del Informe de Gestión)                     </t>
  </si>
  <si>
    <t>Tiempo promedio de espera para la asignación de citas de Medicina General</t>
  </si>
  <si>
    <t>Días</t>
  </si>
  <si>
    <t>Seguimiento y Evaluación del desempeño institucional</t>
  </si>
  <si>
    <t>Planillas de participación en la socialización de las actualizaciones generadas en el periodo</t>
  </si>
  <si>
    <t xml:space="preserve">Planillas de asistencia </t>
  </si>
  <si>
    <t xml:space="preserve">Medición objetiva y sistemática de la adherencia a las guías prioritarias en maternidad en la red hospitalaria de la ESE </t>
  </si>
  <si>
    <t>Jefe Anita Sarmiento</t>
  </si>
  <si>
    <t>Realizar  acciones de  información, educación y comunicación de la vacunación, que permitan captar la población objeto y susceptible del programa, para iniciar, continuar y completar los esquemas de vacunación, y alcanzar coberturas útiles con todos los biológicos del esquema nacional</t>
  </si>
  <si>
    <t xml:space="preserve">Alcanzar cobertura útil de vacunación en niños y niñas menores de un año vacunados con los biológicos de acuerdo a su edad
</t>
  </si>
  <si>
    <t>Consulta Externa :      Promoción y Prevención (PAI)</t>
  </si>
  <si>
    <t>Adherencia de la estrategia de barrido casa a casa</t>
  </si>
  <si>
    <t xml:space="preserve">Análisis y resultados de los casos de reingreso </t>
  </si>
  <si>
    <t>Número de consultas al servicio de urgencias por el mismo diagnóstico y el mismo paciente, mayor de 24 y menor de 72 horas que hacen parte de la muestra representativa / Total de consultas del servicio de urgencias durante el periodo incluidas en la muestra representativa</t>
  </si>
  <si>
    <t>Porcentaje</t>
  </si>
  <si>
    <t>Sumatoria del número de  minutos transcurridos entre la solicitud de atención en la consulta de urgencias y el moemnto en el cual es atendido el apciente en consulta por prte del médico/Número total deusuarios atendidos en urgencias.</t>
  </si>
  <si>
    <t>Eficacia del servicio de traslado asistencial</t>
  </si>
  <si>
    <t>Numero de traslados facturados/Numero de traslados realizados según bitacoras -consumo de combustible de referencia y contrareferencia</t>
  </si>
  <si>
    <t>Informe  de traslados de manera trimestral certificado por los Directores de los Hospitales y Coordinadores de los Centros asstenciales.</t>
  </si>
  <si>
    <t>Neidy Ortega - Jefe María Olinda</t>
  </si>
  <si>
    <t>7. Control Interno</t>
  </si>
  <si>
    <t>Establecer controles y generar el Autocontrol de todos los procesos y subprocesos con el fin de disminuir los riesgos en la entidad.</t>
  </si>
  <si>
    <t xml:space="preserve">efectividad del Mapa de riesgos </t>
  </si>
  <si>
    <t>N° de acciones preventivas  ejecutadas del Mapa de riesgos de la ESE/N° de acciones preventivas  programadas del Mapa de riesgos de la ESE</t>
  </si>
  <si>
    <t>3 Monitoreos al año</t>
  </si>
  <si>
    <t>Se recomienda hacer seguimiento Presencial mínimo 2 veces al año</t>
  </si>
  <si>
    <t>Formulación del Plan Estratégico del Talento Humano.</t>
  </si>
  <si>
    <t>Contar con talento humano competente  con el  sentido de pertenencia institucional y satisfechas con su trabajo.</t>
  </si>
  <si>
    <t>1. Talento Humano</t>
  </si>
  <si>
    <t>Archivo generado por la plataforma cada vez que se ingrese un contrato, (todos los meses se hacen contratos)</t>
  </si>
  <si>
    <t>Archivo generado por SIGEP, actualización para personal de planta</t>
  </si>
  <si>
    <t>Archivo generado por plataforma SECOP</t>
  </si>
  <si>
    <t>Informe trimestral, semestral y Anual con la UAESA</t>
  </si>
  <si>
    <t>Liquidación mensual</t>
  </si>
  <si>
    <t>Formulación  del Plan de Seguridad y Privacidad de la información</t>
  </si>
  <si>
    <t>Formulación  del Plan de Tratamiento de Riesgos de Seguridad y Privacidad de la Información</t>
  </si>
  <si>
    <t>Socializar y Ejecutar las actividades programadas en el Plan de Seguridad y Privacidad de la Información</t>
  </si>
  <si>
    <t>Socializar y Ejecutar las activiades programadas en el Plan de Tratamiento de la de riesgos de seguridad y privacidad de la información</t>
  </si>
  <si>
    <t>Formulación del Plan Estratégico de tecnologías de la Información.</t>
  </si>
  <si>
    <t>Socializar y Ejecutar las actividaes del Plan Estratégico de Tecnología de la Información</t>
  </si>
  <si>
    <t>Ejecutar mantenimiento preventivo a los equipos de computo, Impresoras, escaneres y otros  de la red de la entidad.</t>
  </si>
  <si>
    <t>Mantener actualizado el inventario de recursos tecnológicos.</t>
  </si>
  <si>
    <t>Hacer seguimiento en el 2021 los ajustes a la pagina  de acuerdo con la norma técnica de accesibilidad NTC 5854</t>
  </si>
  <si>
    <t>Informe sobre criterios del ajuste para implementar según la norma</t>
  </si>
  <si>
    <t>Informes publicados por  mes - Bitácora</t>
  </si>
  <si>
    <t>El Inventario lo realiza Almacen - (Ricardo Pedroza) - informe semestral</t>
  </si>
  <si>
    <t>Planillas y bitácoras donde se realizan los mantenimentos, como soporte</t>
  </si>
  <si>
    <t>Establecer mecanismos de gestión administrativa y financiera que contribuyan a la competitividad  y la sostenibilidad económica a corto, mediano y largo plazo.</t>
  </si>
  <si>
    <t>Gestión Financiera</t>
  </si>
  <si>
    <t>Seguridad Digital</t>
  </si>
  <si>
    <t>3. Gestión con valores para resultados</t>
  </si>
  <si>
    <t>Hacer ajustes contables</t>
  </si>
  <si>
    <t>Publicar mensual y oportunamente los estados financieros en la Web</t>
  </si>
  <si>
    <t>Informe de estados a Comunicaciones para publicar en la Web.</t>
  </si>
  <si>
    <t>Registrar los pasivos generados en los Estados Financieros  según  procesos contractuales.</t>
  </si>
  <si>
    <t>Registro mensual en los estados finacieros por consumos de inventario de los municipios</t>
  </si>
  <si>
    <t>Acta de conciliación de saldos entre Almacén y Contabilidad de los Inventarios de Consumo con los municipios</t>
  </si>
  <si>
    <t>Gestión presupuestal y eficiencia del gasto público</t>
  </si>
  <si>
    <t>Generar copia mensual de Estado General de Cartera para el cierre, con copia al Revisor Fiscal y Contabilidad.</t>
  </si>
  <si>
    <t>Actas de conciliación</t>
  </si>
  <si>
    <t>Generar informe mensual del consolidado de cartera para hacer el ajuste de depuracion de saldos con Contabilidad, Tesorería y Recaudo o Presupuesto</t>
  </si>
  <si>
    <t>Acta de conciliación</t>
  </si>
  <si>
    <t>Certificación semestral (2 al año)</t>
  </si>
  <si>
    <t xml:space="preserve">Controlar el equilibrio  operacional para mantener los compromisos de los reconocimientos netos. (reconocientos = Produccion total+utilidades-glosas-perdidas-devoluciones)  </t>
  </si>
  <si>
    <t xml:space="preserve">Valor de la ejecución de ingresos totales recaudados en la vigencia (Incluye recaudo de CXC de vigencia anteriores)/ Valor de la ejecución de gastos comprometidos incluyendo CXP de vigencia anteriores </t>
  </si>
  <si>
    <t>4 informes de gestión</t>
  </si>
  <si>
    <t>Certificación trimestral (4 al año)</t>
  </si>
  <si>
    <t>Incluir en el informe de Gestión (4 informes)</t>
  </si>
  <si>
    <t xml:space="preserve">Actualizar el Mapa de Riesgos </t>
  </si>
  <si>
    <t>Incluir en el informe de Gestión (2 informes)</t>
  </si>
  <si>
    <t>Gasto de funcionamiento y operación comercial y prestacion de servicios comprometido en la vigencia objeto de la evaluacion/ Numero de  UVR producidas en la vigencia objeto de evaluacion)/</t>
  </si>
  <si>
    <t>Gasto de funcionamiento y operación comercial y prestacion de servicios comprometido en la vigencia anterior en valores constantes de la vigencia objeto de la evaluacion/Numero de UVR producidas en la vigencia anterior</t>
  </si>
  <si>
    <t>2. Direccionamiento estratégico</t>
  </si>
  <si>
    <t>Riesgos identificados para plasmarlos en el Mapa de Riesgos</t>
  </si>
  <si>
    <t>Sistemas de Información - Martín Ricardo</t>
  </si>
  <si>
    <t>Validación y consolidación de la calidad en la información Estadística</t>
  </si>
  <si>
    <t>No. Informes  por Sede validados  / Total Informes  por sede</t>
  </si>
  <si>
    <t>Realizar informe mensual de la red hospitalaria con los respectivos tiempos de entrega y reportarlos a los correos de las EPS</t>
  </si>
  <si>
    <t>Oportunidad en la entrega de informe</t>
  </si>
  <si>
    <t>No. Informes entregados oportunamente   / Total Informes</t>
  </si>
  <si>
    <t>Informe trimestal de seguimiento(Informe de gestion)  formato de solicitudes .</t>
  </si>
  <si>
    <t>Mapa de Riesgos</t>
  </si>
  <si>
    <t xml:space="preserve">Actualizar Mapa de Riesgos </t>
  </si>
  <si>
    <t>Identificar, monitorear, revisar, periodicamente los riesgos de corrupción y plasmar en el Mapa de Riesgos                         * Definir controles eficaces y eficientes.                          *Detectar cambios en el contexto interno y externo.</t>
  </si>
  <si>
    <t>Sistemas de Información</t>
  </si>
  <si>
    <t xml:space="preserve">Gestionar, depurar y conciliar los aportes a las administradoras del SGSSS, de manera mensual </t>
  </si>
  <si>
    <t>Oficios de gestión
Correos de cruces información
Actas de conciliación</t>
  </si>
  <si>
    <t>Stella Acevedo</t>
  </si>
  <si>
    <t xml:space="preserve">Calidad </t>
  </si>
  <si>
    <t>Lograr los niveles de excelencia en los procesos organizacionales de la entidad a través de un sistema de gestión integral de calidad</t>
  </si>
  <si>
    <t xml:space="preserve">Construyendo salud Confiable </t>
  </si>
  <si>
    <t xml:space="preserve">Autoevaluación para la acreditación </t>
  </si>
  <si>
    <t>Menor o igual a 1,20</t>
  </si>
  <si>
    <t>Mejoramiento continuo de la calidad aplicable a entidades NO acreditadas con autoevaluación en la vigencia anterior.</t>
  </si>
  <si>
    <t xml:space="preserve">Revisar y ajustar el Manual de calidad </t>
  </si>
  <si>
    <t xml:space="preserve">Documentos de trabajo </t>
  </si>
  <si>
    <t>Acta de socialización con Registro de asistencia y fotográfico</t>
  </si>
  <si>
    <t xml:space="preserve">Actualización de guías,  protocolos y procedimientos  </t>
  </si>
  <si>
    <t xml:space="preserve">Actualización del listado maestro </t>
  </si>
  <si>
    <t>Actualización realizada según programación</t>
  </si>
  <si>
    <t>Formulación Plan de Gestión Integral de Residuos Hopsitalarios y Similares</t>
  </si>
  <si>
    <t>Planillas de asistencia del personal capacitado o soporte de la capacitación virtual</t>
  </si>
  <si>
    <t>Indicador de Capacitación</t>
  </si>
  <si>
    <t>De capacitación</t>
  </si>
  <si>
    <t>No de capacitaciones Ejecutadas/ No de capacitaciones Programas</t>
  </si>
  <si>
    <t>mayor o igual a 0,75</t>
  </si>
  <si>
    <t>Indicadorer de Gestión Interna / de destinación</t>
  </si>
  <si>
    <t>Informe de Gestión -Informe Planillas RH1</t>
  </si>
  <si>
    <t xml:space="preserve">Cada Hospital y centro de salud debe diligenciar y presentar cada mes el formulario RH1 donde se identifica, el tipo y la cantidad de residuos generados en peso y unidades, debe ser diligenciado por el
personal encargado de la recolección de los residuos. </t>
  </si>
  <si>
    <t>Formulario diligenciado y analizado</t>
  </si>
  <si>
    <t xml:space="preserve"> Verificación, documentación y trámite de las facturas de cobro de la empresa de recolección y tratamiento de residuos hospitalarios.</t>
  </si>
  <si>
    <t>Cuenta de Cobro revisada, autorizada y entregada</t>
  </si>
  <si>
    <t>Cuentas de cobro registradas</t>
  </si>
  <si>
    <t>Estudios previos y documentación legal para contratación de adquisición de insumos para el cumplimiento del pgirhs y selección de la empresa de recolección de residuos hospitalarios.</t>
  </si>
  <si>
    <t xml:space="preserve">Documentación pertienete al proceso </t>
  </si>
  <si>
    <t xml:space="preserve">Seguimiento y control al proyecto </t>
  </si>
  <si>
    <t xml:space="preserve">Convocar al Grupo Administrativo de Gestión Ambiental y Sanitaria — GAGAS </t>
  </si>
  <si>
    <t>Acta de reunión de comité</t>
  </si>
  <si>
    <t>La veces que amerite en el año</t>
  </si>
  <si>
    <t xml:space="preserve">Cronograma de Capacitaciones </t>
  </si>
  <si>
    <t>Capacitaciones</t>
  </si>
  <si>
    <t xml:space="preserve">Capacitar al personal interno en Principios Generales de Bioseguridad, Gestión Integral, Minimización de
Riesgos, Cultura de la No Basura, Precaución y Prevención. </t>
  </si>
  <si>
    <t xml:space="preserve">Planillas de participación en las capacitaciones - Registro fotográfico </t>
  </si>
  <si>
    <t>Cronograma de actualización de inventarios de cada una de las unidades asistenciales.</t>
  </si>
  <si>
    <t xml:space="preserve">Cronograma de Capacitaciones al personal lnterno </t>
  </si>
  <si>
    <t>Ricardo Pedroza</t>
  </si>
  <si>
    <t>Claudia Aristizabal / Karol Reyes</t>
  </si>
  <si>
    <t>Formular proyecto</t>
  </si>
  <si>
    <t xml:space="preserve">Actualización de planos </t>
  </si>
  <si>
    <t>Formular proyectos de dotación biomedica según necesidades presentadas por las unidades asistenciales</t>
  </si>
  <si>
    <t>Informe del estado actual de las infraestructuras hospitalarias</t>
  </si>
  <si>
    <t>Registro fotográfico y descripción del estado de las intalaciones.</t>
  </si>
  <si>
    <t>Informe mensual de Avances de proyectos</t>
  </si>
  <si>
    <t>Informes mensuales y anexos</t>
  </si>
  <si>
    <t>Historial Digital de Proyectos y Estudio previos Formulados, segun necesidades presentadas por las unidades asistenciales</t>
  </si>
  <si>
    <t>Documentos que componen cada proyecto y estudio previo formulado</t>
  </si>
  <si>
    <t>Garantizar la infraestructura, equipamento y sistemas de información adecuados con el fin de dar respuesta oportuna , segura, humanizada a las necesidades de los servicios de salud de la comunidad y población usuaria.</t>
  </si>
  <si>
    <t>Gestión y desempeño Institucional</t>
  </si>
  <si>
    <t>Formular y presentar para aprobación  al  comité institucional de gestión y desempeño  el Plan Anual de Adquisiciones.</t>
  </si>
  <si>
    <t>Seguimiento al Plan Anual de Adquisiciones.</t>
  </si>
  <si>
    <t>Informe de ejecución del  Plan Anual de Adquisiciones.</t>
  </si>
  <si>
    <t>Cronograma de Inventario</t>
  </si>
  <si>
    <t>Actas de entradas, salidas y transpasos realizados .</t>
  </si>
  <si>
    <t>Informe de seguimiento de los Kardex de todas las unidades asistenciales.</t>
  </si>
  <si>
    <t xml:space="preserve">Mapa de Riesgos </t>
  </si>
  <si>
    <t>Realizar contestacion de las demandas dentro de los terminos</t>
  </si>
  <si>
    <t>Acta de comité de conciliación 
Acto administrativo</t>
  </si>
  <si>
    <t>Defensa Jurídica</t>
  </si>
  <si>
    <t>Procesos Disciplinarios(N° de procesos disciplinarios/ N° Quejas presentadas)</t>
  </si>
  <si>
    <t>Digitalización de los Contratos  y actos administrativos correspondientes a la oficina Jurídica de la vigencia 2021.</t>
  </si>
  <si>
    <t>Contratos digitalizados</t>
  </si>
  <si>
    <t>Diligenciamiento del Formato Único de Inventario Documental - FUID</t>
  </si>
  <si>
    <t>FUID debidamente diligenciados de la vigencia 2021</t>
  </si>
  <si>
    <t>Organizar ty mantener actualizado el Archivo de Gestión</t>
  </si>
  <si>
    <t>Archivo de Gestión Actualizado</t>
  </si>
  <si>
    <t>Gestión Documental</t>
  </si>
  <si>
    <t>Seguimiento y evaluación del desempeño institucional</t>
  </si>
  <si>
    <t>Andrea González                       Gerentes de Hospitales y Centros de Salud          Coordinadores y Auxiliares de Farmacia</t>
  </si>
  <si>
    <t>Monitorear y revisar periodicamente los riesgos de corrupcion              Definir controle eficaces y eficientes          Detectar cambios en el contexto interno y externo</t>
  </si>
  <si>
    <t>Control y definición de Riesgos de corrupción y posibles contextos</t>
  </si>
  <si>
    <t>Elaboración de Mapa de Riesgos</t>
  </si>
  <si>
    <t>Realizar seguimiento aleatorio a los inventarios de medicamentos y dispositivos médicos.</t>
  </si>
  <si>
    <t>Cronograma de actividades para inventarios</t>
  </si>
  <si>
    <t xml:space="preserve">Informe trimestral </t>
  </si>
  <si>
    <t>Recibir solicitud de Necesidades  de cada Hospital y Centro de Salud(5 primeros días de cada mes).</t>
  </si>
  <si>
    <t xml:space="preserve">     Organizar la logística para la  entrega oportuna de medicamentos y dispositivos médicos.            </t>
  </si>
  <si>
    <t>Lista de solicitudes vía correo electrónico</t>
  </si>
  <si>
    <t xml:space="preserve">Entrega de medicamentos con sus respectivos soportes de recibido </t>
  </si>
  <si>
    <t>Formatos de despacho de salida diligenciado.</t>
  </si>
  <si>
    <t>Revisión de los carros de paro y las ambulancias.</t>
  </si>
  <si>
    <t>Numero de Medicamentos y dispositivos médicos rotados/ Total de Medicamentos y dispositivos médicos vencidos).</t>
  </si>
  <si>
    <t>Gerencia  Subgerencia en Salud - Subgerencia Administrativa   Andrea González</t>
  </si>
  <si>
    <t>Informe seguimiento Mapa de Riesgos Institucionales</t>
  </si>
  <si>
    <t xml:space="preserve">Informe seguimiento Plan anticorrupciòn </t>
  </si>
  <si>
    <t xml:space="preserve">Realizar cuatro informes de austeridad del gasto </t>
  </si>
  <si>
    <t xml:space="preserve">Realizar informe  semestral   pormenorizado   del estado de control interno de la entidad </t>
  </si>
  <si>
    <t>Gestión Contractual  ( Auditoria mensual al proceso  contractual  / Auditoria Sistema Integrado de Gestón</t>
  </si>
  <si>
    <t>Gestión talento humano ( dos auditorias  aleatoria de las Hojas de vida verificación de cumplimiento de requisitos y actualización de hojas de vida, cumplimiento de Planes de Talento Humano  y evaluar la gestion del talento humano en la ESE Moreno y C lavijo.</t>
  </si>
  <si>
    <t>Auditoria (dos)  Medición Financiera (Proceso Contable, Facturación, Presupuesto, Cartera y Glosas) Y seguimiento de Almacen e inventarios.</t>
  </si>
  <si>
    <t>PLAN DE ACCION VIGENCIA 2021</t>
  </si>
  <si>
    <t>GPL- FO- 005</t>
  </si>
  <si>
    <t>SISTEMA INTEGRADO DE GESTIÓN</t>
  </si>
  <si>
    <t>Socialización e Informe de ejecución del Plan Estratégico del Talento Humano.</t>
  </si>
  <si>
    <t>Socialización e Informe de ejecución del Plan Anual de Vacantes</t>
  </si>
  <si>
    <t>Socialización e Informe de ejecución del Plan Institucional de Capacitación</t>
  </si>
  <si>
    <t>Socialización e Informe de ejecución del Plan de Previsión de Recursos Humanos</t>
  </si>
  <si>
    <t>Socialización e Informe de ejecución del Plan Anual de Seguridad y Salud en el trabajo</t>
  </si>
  <si>
    <t>Socialización e Informe de ejecución del Plan Estratégico de Seguridad Vial</t>
  </si>
  <si>
    <t>Socialización e Informe de ejecución del Plande emergencias hospitalarias</t>
  </si>
  <si>
    <t>Adelina Parales   Manuel Gómez</t>
  </si>
  <si>
    <t>Liquidación y radicación en contabilidad de la nomina a mas tardar el 27 de cada mes  para su causación</t>
  </si>
  <si>
    <t>Adelina Parales    María Eva Hdez</t>
  </si>
  <si>
    <t>Rocío Triana</t>
  </si>
  <si>
    <t>Gestionar depuración y conciliación de los aportes a las administradoras y suscribir actas de conciliación cuando haya lugar</t>
  </si>
  <si>
    <t>Oficios de gestión, correos de cruces de información o actas de conciliación donde se detalle informe de la gestión</t>
  </si>
  <si>
    <t>Alberto Sabogal</t>
  </si>
  <si>
    <t xml:space="preserve">Socialización y publicación en la página WEB  de la política de Riesgos al personal de red de la ESE </t>
  </si>
  <si>
    <t>Socialización y ejecución del Plan de Mantenimiento Hospitalario</t>
  </si>
  <si>
    <t>Socializar y ejecutar  el Plan de Auditorias Vigencia 2021</t>
  </si>
  <si>
    <t xml:space="preserve">Gestión de medición y analisis. Seguimiento a planes de mejoramiento producto de las auditorias realizadas, de todos los procesos y subprocesos de la entidad. A cargo de las dos subgerencias Administrativa y financiera y la subgerencia en Salud </t>
  </si>
  <si>
    <t>Lista de Chequeo
Informe de auditoria</t>
  </si>
  <si>
    <t xml:space="preserve">Dos (2) Informes Auditoria </t>
  </si>
  <si>
    <t>Seguimiento y Evaluación  Plan Anticorrupción</t>
  </si>
  <si>
    <t xml:space="preserve">Informe  cuatrimestral  (Mayo , Septiembre, Enero siguiente vigencia ) </t>
  </si>
  <si>
    <t xml:space="preserve">Dos (2) Informe semestral (Julio, Enero siguiente vigencia ) </t>
  </si>
  <si>
    <t>Informes a Sarlaft</t>
  </si>
  <si>
    <t>Informe de Seguimiento y de gestión (trimestral)</t>
  </si>
  <si>
    <t>Campañas publicitarias, registros fotográficos, planillas de asistencia</t>
  </si>
  <si>
    <t>Socializar en el comité de Gestión de Desempeño institucional de forma trimestral para el seguimiento de la oportunidad de atención al usuario</t>
  </si>
  <si>
    <t>Actividades de MIPG, implementación del código de Integridad a toda el personal de la ESE</t>
  </si>
  <si>
    <t>Informes de  socializaciones de las actividades programadas en el código de integridad</t>
  </si>
  <si>
    <t>Valor facturado mensual del periodo / valor de servicios prestados</t>
  </si>
  <si>
    <t>Realizar la auditoría de cuentas antes del proceso de radicación de facturas.</t>
  </si>
  <si>
    <t>Soporte de Recibos de caja y soporte de las consiganciones</t>
  </si>
  <si>
    <t>3. Gestión presupuestal y eficiencia del gasto público</t>
  </si>
  <si>
    <t>Cuatro (4)  capacitaciones, Lista de asistencia a capacitaciones</t>
  </si>
  <si>
    <t>Radicación de las cuentas de cobro</t>
  </si>
  <si>
    <t>Solicitar al área de sistema al  programa de facturacion, actualizar el manual tarifario 2021  por el cual se determina la nomenclatura y clasificación de los procedimientos médicos,  y hospitalarios de los hospitale y centros de la entidad</t>
  </si>
  <si>
    <t>Solicitar apoyo al área de auditoría de cuentas y cartera para el soporte y correción de facturas devueltas por inconsistencia  con las EPS y Aseguradoras  a las que la ESE le hace prestación de los servicios</t>
  </si>
  <si>
    <t>Informe de Auditoría de cuentas para iniciar proceso de de generación y radicación de facturas</t>
  </si>
  <si>
    <t>Seguimiento a los arqueos de caja y recaudo de las ventas por particulares de las diferentes unidades asistenciales de la red hospitalaria de la ESE</t>
  </si>
  <si>
    <t>Lista de tarifas actualizadas, con su nomenclatura correspondiente,  aprobadas y socializadas a cada hospital y centro</t>
  </si>
  <si>
    <t xml:space="preserve">Socializar los  contratatos entre la ESE y las EPS/Aseguradoras junto con las tarifas acordadas a los coordinadores de facturacion de la red hospitalaria de la ESE.    </t>
  </si>
  <si>
    <t>soporte de correos electrónios con la información y lista de asistencia virtual o presencial de la socialización</t>
  </si>
  <si>
    <t xml:space="preserve">Informe Mensual de facturas devueltas por las EPS y Asefuradoras corregidas  y radicadas </t>
  </si>
  <si>
    <t>Generar las cuentas de cobro, los RIPS modalidad evento cápita, y realizar su respectiva validación</t>
  </si>
  <si>
    <t>Transparencia, acceso a la información pública y lucha contra la corrupción</t>
  </si>
  <si>
    <t>Informe de conciliación con sus actas</t>
  </si>
  <si>
    <t>Socialización, planillas de asistencia, registro fotográfico</t>
  </si>
  <si>
    <t>Auditoría de Cuentas Médicas                             Linda Ibañez</t>
  </si>
  <si>
    <t xml:space="preserve">Socialización y ejecución del Plan PINAR </t>
  </si>
  <si>
    <t>Formular y presentar para aprobación   al  comité institucional de gestion y desempeño  el Plan PINAR.</t>
  </si>
  <si>
    <t>Número de pacientes hospitalizados por determinada enfermedad / Números de pacientes recibidos en el servicio de hospitalización</t>
  </si>
  <si>
    <r>
      <t xml:space="preserve">Informe de prevalencia  e incidencia de enfermedades en la poblacion atendida en la </t>
    </r>
    <r>
      <rPr>
        <b/>
        <sz val="11"/>
        <color theme="1"/>
        <rFont val="Calibri"/>
        <family val="2"/>
        <scheme val="minor"/>
      </rPr>
      <t>ESE Moreno y Clavijo (Este Informe debe hacerse en el primer trimestre del año)</t>
    </r>
  </si>
  <si>
    <r>
      <t>Coordinador de</t>
    </r>
    <r>
      <rPr>
        <b/>
        <sz val="11"/>
        <color theme="1"/>
        <rFont val="Calibri"/>
        <family val="2"/>
      </rPr>
      <t xml:space="preserve"> Salud Publica</t>
    </r>
    <r>
      <rPr>
        <sz val="11"/>
        <color theme="1"/>
        <rFont val="Calibri"/>
        <family val="2"/>
      </rPr>
      <t xml:space="preserve">
</t>
    </r>
    <r>
      <rPr>
        <b/>
        <sz val="11"/>
        <color theme="1"/>
        <rFont val="Calibri"/>
        <family val="2"/>
      </rPr>
      <t>Subgerente de salud</t>
    </r>
    <r>
      <rPr>
        <sz val="11"/>
        <color theme="1"/>
        <rFont val="Calibri"/>
        <family val="2"/>
      </rPr>
      <t xml:space="preserve">, </t>
    </r>
    <r>
      <rPr>
        <b/>
        <sz val="11"/>
        <color theme="1"/>
        <rFont val="Calibri"/>
        <family val="2"/>
      </rPr>
      <t xml:space="preserve">Directores    </t>
    </r>
    <r>
      <rPr>
        <sz val="11"/>
        <color theme="1"/>
        <rFont val="Calibri"/>
        <family val="2"/>
      </rPr>
      <t xml:space="preserve"> </t>
    </r>
    <r>
      <rPr>
        <b/>
        <sz val="11"/>
        <color theme="1"/>
        <rFont val="Calibri"/>
        <family val="2"/>
      </rPr>
      <t xml:space="preserve">Coordinadores de hospitales </t>
    </r>
    <r>
      <rPr>
        <sz val="11"/>
        <color theme="1"/>
        <rFont val="Calibri"/>
        <family val="2"/>
      </rPr>
      <t xml:space="preserve">y centros de salud
</t>
    </r>
  </si>
  <si>
    <r>
      <t xml:space="preserve">Presentar perfíl </t>
    </r>
    <r>
      <rPr>
        <b/>
        <sz val="11"/>
        <color theme="1"/>
        <rFont val="Calibri"/>
        <family val="2"/>
      </rPr>
      <t xml:space="preserve"> Epidemiológico 2020</t>
    </r>
  </si>
  <si>
    <t xml:space="preserve">Informe de avance                               Informe Final </t>
  </si>
  <si>
    <t>15/04/2021                          10-09-2021</t>
  </si>
  <si>
    <t>Tarjetas de tratamiento Tuberculosis - Historias clinicas - Formatos . Con plantilla de seguimiento casos de Sífilis</t>
  </si>
  <si>
    <r>
      <t xml:space="preserve">Reporte de revision mediante RIPS                                                       </t>
    </r>
    <r>
      <rPr>
        <b/>
        <sz val="11"/>
        <color theme="1"/>
        <rFont val="Calibri"/>
        <family val="2"/>
        <scheme val="minor"/>
      </rPr>
      <t>Informe trimestral de gestión</t>
    </r>
  </si>
  <si>
    <t>Número de seguimientos realizados a los eventos de interes en salud pública  /  Número de seguimientos requeridos</t>
  </si>
  <si>
    <r>
      <t xml:space="preserve">Notificar  el 100% de los eventos (87 eventos) de interes en salud publica solicitador por la </t>
    </r>
    <r>
      <rPr>
        <b/>
        <sz val="11"/>
        <color theme="1"/>
        <rFont val="Calibri"/>
        <family val="2"/>
      </rPr>
      <t xml:space="preserve">UAESA </t>
    </r>
    <r>
      <rPr>
        <sz val="11"/>
        <color theme="1"/>
        <rFont val="Calibri"/>
        <family val="2"/>
      </rPr>
      <t xml:space="preserve">atendidos en la ESE </t>
    </r>
  </si>
  <si>
    <t>Número de seguimientos realizados a los eventos de interés en salud pública  / Número de seguimientos requeridos</t>
  </si>
  <si>
    <t>Hacer seguimiento a los eventos de interes en salud publica  que fueron notificados</t>
  </si>
  <si>
    <r>
      <t>Realizar actividades programadas del contrato interadministrativo de salud publica-</t>
    </r>
    <r>
      <rPr>
        <b/>
        <sz val="11"/>
        <color theme="1"/>
        <rFont val="Calibri"/>
        <family val="2"/>
        <scheme val="minor"/>
      </rPr>
      <t xml:space="preserve"> PIC</t>
    </r>
  </si>
  <si>
    <t>Socializar el Plan de Trabajo del contrato interadministrativo o de salud publica     Planes de gastos para la ejecucion de  contrato interadministrativo
*Planes de trabajo
*Informe de ejecucion de forma trimestral  de las actividades ejecutadas según programacion
*Informe de ejecucion para interventoria o supervisión.</t>
  </si>
  <si>
    <t>Cumplimiento de metas según contratos interadministrativos de salud publica-PIC (Número de actividades realizadas por el PIC  /  Número de actividades programadas)</t>
  </si>
  <si>
    <r>
      <t xml:space="preserve">Andrea González                       </t>
    </r>
    <r>
      <rPr>
        <b/>
        <sz val="11"/>
        <color theme="1"/>
        <rFont val="Calibri"/>
        <family val="2"/>
      </rPr>
      <t>Gerentes Jefes de enfermería</t>
    </r>
    <r>
      <rPr>
        <sz val="11"/>
        <color theme="1"/>
        <rFont val="Calibri"/>
        <family val="2"/>
      </rPr>
      <t xml:space="preserve"> de Hospitales y Centros de Salud          </t>
    </r>
    <r>
      <rPr>
        <b/>
        <sz val="11"/>
        <color theme="1"/>
        <rFont val="Calibri"/>
        <family val="2"/>
      </rPr>
      <t xml:space="preserve"> Coordinadores y Auxiliares de Farmacia         </t>
    </r>
  </si>
  <si>
    <r>
      <t xml:space="preserve">Formulación del </t>
    </r>
    <r>
      <rPr>
        <b/>
        <sz val="11"/>
        <color theme="1"/>
        <rFont val="Calibri"/>
        <family val="2"/>
        <scheme val="minor"/>
      </rPr>
      <t xml:space="preserve">Plan de Humanización </t>
    </r>
  </si>
  <si>
    <r>
      <t xml:space="preserve">Presentación y socialización de la </t>
    </r>
    <r>
      <rPr>
        <b/>
        <sz val="11"/>
        <color theme="1"/>
        <rFont val="Calibri"/>
        <family val="2"/>
      </rPr>
      <t>Política de Humanización</t>
    </r>
  </si>
  <si>
    <r>
      <t xml:space="preserve">Socialización e Informe de ejecución del  </t>
    </r>
    <r>
      <rPr>
        <b/>
        <sz val="11"/>
        <color theme="1"/>
        <rFont val="Calibri"/>
        <family val="2"/>
      </rPr>
      <t>Plan de Humanización</t>
    </r>
  </si>
  <si>
    <r>
      <t xml:space="preserve">Actualizar </t>
    </r>
    <r>
      <rPr>
        <sz val="11"/>
        <color theme="1"/>
        <rFont val="Calibri"/>
        <family val="2"/>
        <scheme val="minor"/>
      </rPr>
      <t xml:space="preserve"> la</t>
    </r>
    <r>
      <rPr>
        <b/>
        <sz val="11"/>
        <color theme="1"/>
        <rFont val="Calibri"/>
        <family val="2"/>
        <scheme val="minor"/>
      </rPr>
      <t xml:space="preserve"> Política de Humanización </t>
    </r>
  </si>
  <si>
    <r>
      <t>Levantamiento Actualización  y Registro en plataforma</t>
    </r>
    <r>
      <rPr>
        <b/>
        <sz val="11"/>
        <color theme="1"/>
        <rFont val="Calibri"/>
        <family val="2"/>
        <scheme val="minor"/>
      </rPr>
      <t xml:space="preserve"> SUIT</t>
    </r>
    <r>
      <rPr>
        <sz val="11"/>
        <color theme="1"/>
        <rFont val="Calibri"/>
        <family val="2"/>
        <scheme val="minor"/>
      </rPr>
      <t xml:space="preserve"> cuando se presenten cambios o  nuevos trámites</t>
    </r>
  </si>
  <si>
    <r>
      <t>Actualizar y Socializar el</t>
    </r>
    <r>
      <rPr>
        <b/>
        <sz val="11"/>
        <color theme="1"/>
        <rFont val="Calibri"/>
        <family val="2"/>
      </rPr>
      <t xml:space="preserve"> Procedimiento, Trámite y Gestión de PQRSDF</t>
    </r>
    <r>
      <rPr>
        <sz val="11"/>
        <color theme="1"/>
        <rFont val="Calibri"/>
        <family val="2"/>
      </rPr>
      <t>-GAU-PR-001 en cada una de las sedes  de la ESE</t>
    </r>
  </si>
  <si>
    <r>
      <t>Capacitar al personal en protocolo</t>
    </r>
    <r>
      <rPr>
        <b/>
        <sz val="11"/>
        <color theme="1"/>
        <rFont val="Calibri"/>
        <family val="2"/>
      </rPr>
      <t xml:space="preserve"> Atención al Usuario</t>
    </r>
  </si>
  <si>
    <t>Dos (2) Capacitaciones al año de forma virtual, registro fotográfico, pantallazos, correos electrónicos</t>
  </si>
  <si>
    <r>
      <t xml:space="preserve">Informar a los usuarios Internos y Externos de forma virtual el </t>
    </r>
    <r>
      <rPr>
        <b/>
        <sz val="11"/>
        <color theme="1"/>
        <rFont val="Calibri"/>
        <family val="2"/>
      </rPr>
      <t>Manual del usuario, Lenguaje Claro y sencillo, PQRS</t>
    </r>
  </si>
  <si>
    <t xml:space="preserve">Socializacion de los Derechos y Deberes de los usuarios.                                                             Afiches o carteleras con la información                                                             Planillas de soporte </t>
  </si>
  <si>
    <r>
      <t>Informar y Capacitar al personal de toda la Red  de los</t>
    </r>
    <r>
      <rPr>
        <b/>
        <sz val="11"/>
        <color theme="1"/>
        <rFont val="Calibri"/>
        <family val="2"/>
      </rPr>
      <t xml:space="preserve"> Derechos y Deberes de los usuarios</t>
    </r>
    <r>
      <rPr>
        <sz val="11"/>
        <color theme="1"/>
        <rFont val="Calibri"/>
        <family val="2"/>
      </rPr>
      <t xml:space="preserve">      </t>
    </r>
  </si>
  <si>
    <t xml:space="preserve">Sonia González   </t>
  </si>
  <si>
    <t>Publicar la información  según normatividad en  el marco de transparencia y acceso  a la información pública</t>
  </si>
  <si>
    <t>Dos capacitaciones al año a todo el personal de la red</t>
  </si>
  <si>
    <t>Ejecutar el PAPSS</t>
  </si>
  <si>
    <t>15-05-2021                                15-10-2021</t>
  </si>
  <si>
    <r>
      <t xml:space="preserve">Informe de Actualizaciones </t>
    </r>
    <r>
      <rPr>
        <b/>
        <sz val="11"/>
        <color theme="1"/>
        <rFont val="Calibri"/>
        <family val="2"/>
      </rPr>
      <t>SUIT</t>
    </r>
  </si>
  <si>
    <r>
      <t>Capacitación  a</t>
    </r>
    <r>
      <rPr>
        <b/>
        <sz val="11"/>
        <color theme="1"/>
        <rFont val="Calibri"/>
        <family val="2"/>
        <scheme val="minor"/>
      </rPr>
      <t xml:space="preserve"> funcionarios y contratistas </t>
    </r>
    <r>
      <rPr>
        <sz val="11"/>
        <color theme="1"/>
        <rFont val="Calibri"/>
        <family val="2"/>
        <scheme val="minor"/>
      </rPr>
      <t>de ley de transparencia y acceso a la información, ley 1712 de 2014.</t>
    </r>
  </si>
  <si>
    <r>
      <t>Capacitación  a</t>
    </r>
    <r>
      <rPr>
        <b/>
        <sz val="11"/>
        <color theme="1"/>
        <rFont val="Calibri"/>
        <family val="2"/>
        <scheme val="minor"/>
      </rPr>
      <t xml:space="preserve"> usuarios</t>
    </r>
    <r>
      <rPr>
        <sz val="11"/>
        <color theme="1"/>
        <rFont val="Calibri"/>
        <family val="2"/>
        <scheme val="minor"/>
      </rPr>
      <t xml:space="preserve"> de ley de transparencia y acceso a la informacion,ley 1712 de 2014.</t>
    </r>
  </si>
  <si>
    <r>
      <t xml:space="preserve"> Monitorizar Mensualmente el ingreso de las </t>
    </r>
    <r>
      <rPr>
        <b/>
        <sz val="11"/>
        <color theme="1"/>
        <rFont val="Calibri"/>
        <family val="2"/>
      </rPr>
      <t>Gestantes al programa de Control Prenatal de la semana 12 de gestación</t>
    </r>
    <r>
      <rPr>
        <sz val="11"/>
        <color theme="1"/>
        <rFont val="Calibri"/>
        <family val="2"/>
      </rPr>
      <t xml:space="preserve">. </t>
    </r>
  </si>
  <si>
    <r>
      <t xml:space="preserve">4 Veces al año (informar dentro del Informe de Gestión)                         </t>
    </r>
    <r>
      <rPr>
        <b/>
        <sz val="11"/>
        <color theme="1"/>
        <rFont val="Calibri"/>
        <family val="2"/>
      </rPr>
      <t>(Mayor o igual a 0,85</t>
    </r>
    <r>
      <rPr>
        <sz val="11"/>
        <color theme="1"/>
        <rFont val="Calibri"/>
        <family val="2"/>
      </rPr>
      <t>)</t>
    </r>
  </si>
  <si>
    <r>
      <t xml:space="preserve">4 Veces al año (informar dentro del Informe de Gestión)                         </t>
    </r>
    <r>
      <rPr>
        <b/>
        <sz val="11"/>
        <color theme="1"/>
        <rFont val="Calibri"/>
        <family val="2"/>
      </rPr>
      <t>(Mayor o igual a 0,90</t>
    </r>
    <r>
      <rPr>
        <sz val="11"/>
        <color theme="1"/>
        <rFont val="Calibri"/>
        <family val="2"/>
      </rPr>
      <t>)</t>
    </r>
  </si>
  <si>
    <r>
      <t xml:space="preserve">Evaluación de aplicación de guía de manejo específica. Guía de atención de </t>
    </r>
    <r>
      <rPr>
        <b/>
        <sz val="11"/>
        <color theme="1"/>
        <rFont val="Calibri"/>
        <family val="2"/>
      </rPr>
      <t>enfermedad hipertensa</t>
    </r>
  </si>
  <si>
    <r>
      <t xml:space="preserve">Realizar auditoria de la calidad de la historia clínica de pacientes del </t>
    </r>
    <r>
      <rPr>
        <b/>
        <sz val="11"/>
        <color theme="1"/>
        <rFont val="Calibri"/>
        <family val="2"/>
      </rPr>
      <t>Programa de Crecimiento y Desarrollo.</t>
    </r>
  </si>
  <si>
    <r>
      <t xml:space="preserve">4 Veces al año (informar dentro del Informe de Gestión)                         </t>
    </r>
    <r>
      <rPr>
        <b/>
        <sz val="11"/>
        <color theme="1"/>
        <rFont val="Calibri"/>
        <family val="2"/>
      </rPr>
      <t>(Mayor o igual a 0,80</t>
    </r>
    <r>
      <rPr>
        <sz val="11"/>
        <color theme="1"/>
        <rFont val="Calibri"/>
        <family val="2"/>
      </rPr>
      <t>)</t>
    </r>
  </si>
  <si>
    <r>
      <t>Evaluación de aplicación de guía de manejo de</t>
    </r>
    <r>
      <rPr>
        <b/>
        <sz val="11"/>
        <color theme="1"/>
        <rFont val="Calibri"/>
        <family val="2"/>
      </rPr>
      <t xml:space="preserve"> crecimiento y desarrollo</t>
    </r>
  </si>
  <si>
    <r>
      <t xml:space="preserve">Seguimiento Mensual de los </t>
    </r>
    <r>
      <rPr>
        <b/>
        <sz val="11"/>
        <color theme="1"/>
        <rFont val="Calibri"/>
        <family val="2"/>
      </rPr>
      <t>RIPS en consulta odontológica</t>
    </r>
    <r>
      <rPr>
        <sz val="11"/>
        <color theme="1"/>
        <rFont val="Calibri"/>
        <family val="2"/>
      </rPr>
      <t>, para controlar la producción de acuerdo a la contratación vigente.</t>
    </r>
  </si>
  <si>
    <r>
      <t xml:space="preserve">Realizar informe mensualmente de la atención para </t>
    </r>
    <r>
      <rPr>
        <b/>
        <sz val="11"/>
        <color theme="1"/>
        <rFont val="Calibri"/>
        <family val="2"/>
      </rPr>
      <t>Medicina General</t>
    </r>
  </si>
  <si>
    <r>
      <t xml:space="preserve">Revisar y actualizar las </t>
    </r>
    <r>
      <rPr>
        <b/>
        <sz val="11"/>
        <color theme="1"/>
        <rFont val="Calibri"/>
        <family val="2"/>
      </rPr>
      <t>Guías prioritarias de Maternidad en Emergencias Obstétricas</t>
    </r>
  </si>
  <si>
    <r>
      <t xml:space="preserve">Medición objetiva y sistemática de la adherencia a las </t>
    </r>
    <r>
      <rPr>
        <b/>
        <sz val="11"/>
        <color theme="1"/>
        <rFont val="Calibri"/>
        <family val="2"/>
        <scheme val="minor"/>
      </rPr>
      <t xml:space="preserve">guías prioritarias en maternidad </t>
    </r>
    <r>
      <rPr>
        <sz val="11"/>
        <color theme="1"/>
        <rFont val="Calibri"/>
        <family val="2"/>
        <scheme val="minor"/>
      </rPr>
      <t xml:space="preserve">en la red hospitalaria de la ESE </t>
    </r>
  </si>
  <si>
    <r>
      <t>Asegurar que todo el personal vinculado al servicio de</t>
    </r>
    <r>
      <rPr>
        <b/>
        <sz val="11"/>
        <color theme="1"/>
        <rFont val="Calibri"/>
        <family val="2"/>
      </rPr>
      <t xml:space="preserve"> Urgencias, Hospitalizacion y Atención del Parto</t>
    </r>
    <r>
      <rPr>
        <sz val="11"/>
        <color theme="1"/>
        <rFont val="Calibri"/>
        <family val="2"/>
      </rPr>
      <t>, reciban inducción en las guías prioritarias de maternidad de acuerdo a lo establecido a las nuevas actualizaciones</t>
    </r>
  </si>
  <si>
    <r>
      <t>Proporción de reingreso de pacientes al servicio de</t>
    </r>
    <r>
      <rPr>
        <b/>
        <sz val="11"/>
        <color theme="1"/>
        <rFont val="Calibri"/>
        <family val="2"/>
      </rPr>
      <t xml:space="preserve"> urgencias en menos de 72 horas</t>
    </r>
  </si>
  <si>
    <r>
      <t>Se realizara una</t>
    </r>
    <r>
      <rPr>
        <b/>
        <sz val="11"/>
        <rFont val="Calibri"/>
        <family val="2"/>
      </rPr>
      <t xml:space="preserve"> auditoria aleatoria</t>
    </r>
    <r>
      <rPr>
        <sz val="11"/>
        <rFont val="Calibri"/>
        <family val="2"/>
      </rPr>
      <t xml:space="preserve"> a los </t>
    </r>
    <r>
      <rPr>
        <b/>
        <sz val="11"/>
        <rFont val="Calibri"/>
        <family val="2"/>
      </rPr>
      <t>inventarios</t>
    </r>
    <r>
      <rPr>
        <sz val="11"/>
        <rFont val="Calibri"/>
        <family val="2"/>
      </rPr>
      <t xml:space="preserve"> de consumo manejados por los </t>
    </r>
    <r>
      <rPr>
        <b/>
        <sz val="11"/>
        <rFont val="Calibri"/>
        <family val="2"/>
      </rPr>
      <t xml:space="preserve">hospitales y Centro                   </t>
    </r>
    <r>
      <rPr>
        <sz val="11"/>
        <rFont val="Calibri"/>
        <family val="2"/>
      </rPr>
      <t xml:space="preserve">Seguimiento al plan de mejoramiento producto de las hallazgos detectados en el desarrollo de las auditorias.                                                          </t>
    </r>
  </si>
  <si>
    <r>
      <t xml:space="preserve"> Registrar los contratos  del personal de la entidad en el </t>
    </r>
    <r>
      <rPr>
        <b/>
        <sz val="11"/>
        <color theme="1"/>
        <rFont val="Calibri"/>
        <family val="2"/>
      </rPr>
      <t>SIA</t>
    </r>
  </si>
  <si>
    <r>
      <t xml:space="preserve">Actualización y Registro de las hojas de vida de los servidores y contratistas de Función Pública en el </t>
    </r>
    <r>
      <rPr>
        <b/>
        <sz val="11"/>
        <color theme="1"/>
        <rFont val="Calibri"/>
        <family val="2"/>
      </rPr>
      <t xml:space="preserve">SIGEP </t>
    </r>
  </si>
  <si>
    <r>
      <t xml:space="preserve"> Registrar los contratos  del personal de la entidad en el </t>
    </r>
    <r>
      <rPr>
        <b/>
        <sz val="11"/>
        <color theme="1"/>
        <rFont val="Calibri"/>
        <family val="2"/>
      </rPr>
      <t>SECOP</t>
    </r>
  </si>
  <si>
    <r>
      <rPr>
        <b/>
        <sz val="11"/>
        <color theme="1"/>
        <rFont val="Calibri"/>
        <family val="2"/>
      </rPr>
      <t>Talento Humano</t>
    </r>
    <r>
      <rPr>
        <sz val="11"/>
        <color theme="1"/>
        <rFont val="Calibri"/>
        <family val="2"/>
      </rPr>
      <t xml:space="preserve"> genera informe y </t>
    </r>
    <r>
      <rPr>
        <b/>
        <sz val="11"/>
        <color theme="1"/>
        <rFont val="Calibri"/>
        <family val="2"/>
      </rPr>
      <t>Comunicaciones</t>
    </r>
    <r>
      <rPr>
        <sz val="11"/>
        <color theme="1"/>
        <rFont val="Calibri"/>
        <family val="2"/>
      </rPr>
      <t xml:space="preserve"> lo publica en la WEB</t>
    </r>
  </si>
  <si>
    <r>
      <t xml:space="preserve">Dar </t>
    </r>
    <r>
      <rPr>
        <b/>
        <sz val="11"/>
        <color theme="1"/>
        <rFont val="Calibri"/>
        <family val="2"/>
        <scheme val="minor"/>
      </rPr>
      <t>soporte</t>
    </r>
    <r>
      <rPr>
        <sz val="11"/>
        <color theme="1"/>
        <rFont val="Calibri"/>
        <family val="2"/>
        <scheme val="minor"/>
      </rPr>
      <t xml:space="preserve"> al cargue de los informes a los diferentes entes de vigilancia y control y subir a la Web.</t>
    </r>
  </si>
  <si>
    <r>
      <t>Depurar  saneamiento contable de los saldos de</t>
    </r>
    <r>
      <rPr>
        <b/>
        <sz val="11"/>
        <color theme="1"/>
        <rFont val="Calibri"/>
        <family val="2"/>
      </rPr>
      <t xml:space="preserve"> Cartera, Facturación y Presupuesto</t>
    </r>
    <r>
      <rPr>
        <sz val="11"/>
        <color theme="1"/>
        <rFont val="Calibri"/>
        <family val="2"/>
      </rPr>
      <t xml:space="preserve"> por ventas de servicios de salud.</t>
    </r>
  </si>
  <si>
    <r>
      <t xml:space="preserve">Acta de conciliación de </t>
    </r>
    <r>
      <rPr>
        <b/>
        <sz val="11"/>
        <color theme="1"/>
        <rFont val="Calibri"/>
        <family val="2"/>
      </rPr>
      <t xml:space="preserve">contabilidad </t>
    </r>
    <r>
      <rPr>
        <sz val="11"/>
        <color theme="1"/>
        <rFont val="Calibri"/>
        <family val="2"/>
      </rPr>
      <t>con</t>
    </r>
    <r>
      <rPr>
        <b/>
        <sz val="11"/>
        <color theme="1"/>
        <rFont val="Calibri"/>
        <family val="2"/>
      </rPr>
      <t xml:space="preserve"> presupuesto - causados</t>
    </r>
  </si>
  <si>
    <r>
      <t xml:space="preserve">Conciliación de saldos entre </t>
    </r>
    <r>
      <rPr>
        <b/>
        <sz val="11"/>
        <color theme="1"/>
        <rFont val="Calibri"/>
        <family val="2"/>
      </rPr>
      <t>Almacén y Contabilidad de propiedad planta y equipo</t>
    </r>
  </si>
  <si>
    <r>
      <t>Acta de conciliación de</t>
    </r>
    <r>
      <rPr>
        <b/>
        <sz val="11"/>
        <color theme="1"/>
        <rFont val="Calibri"/>
        <family val="2"/>
      </rPr>
      <t xml:space="preserve"> contabilidad  y Almacen</t>
    </r>
  </si>
  <si>
    <r>
      <t>Acta de conciliación de</t>
    </r>
    <r>
      <rPr>
        <b/>
        <sz val="11"/>
        <color theme="1"/>
        <rFont val="Calibri"/>
        <family val="2"/>
      </rPr>
      <t xml:space="preserve"> contabilidad  y Tesoría</t>
    </r>
  </si>
  <si>
    <r>
      <t xml:space="preserve">Gestionar, y realizar depuraciones de </t>
    </r>
    <r>
      <rPr>
        <b/>
        <sz val="11"/>
        <color theme="1"/>
        <rFont val="Calibri"/>
        <family val="2"/>
        <scheme val="minor"/>
      </rPr>
      <t xml:space="preserve">Glosas </t>
    </r>
    <r>
      <rPr>
        <sz val="11"/>
        <color theme="1"/>
        <rFont val="Calibri"/>
        <family val="2"/>
        <scheme val="minor"/>
      </rPr>
      <t xml:space="preserve">con las diferentes </t>
    </r>
    <r>
      <rPr>
        <b/>
        <sz val="11"/>
        <color theme="1"/>
        <rFont val="Calibri"/>
        <family val="2"/>
        <scheme val="minor"/>
      </rPr>
      <t>EPS</t>
    </r>
    <r>
      <rPr>
        <sz val="11"/>
        <color theme="1"/>
        <rFont val="Calibri"/>
        <family val="2"/>
        <scheme val="minor"/>
      </rPr>
      <t>.</t>
    </r>
  </si>
  <si>
    <r>
      <t>Recepcionar, Clasificar y dar Respuesta a las</t>
    </r>
    <r>
      <rPr>
        <b/>
        <sz val="11"/>
        <color theme="1"/>
        <rFont val="Calibri"/>
        <family val="2"/>
      </rPr>
      <t xml:space="preserve"> Glosas </t>
    </r>
    <r>
      <rPr>
        <sz val="11"/>
        <color theme="1"/>
        <rFont val="Calibri"/>
        <family val="2"/>
      </rPr>
      <t>en los tiempos Establecidos.</t>
    </r>
  </si>
  <si>
    <r>
      <t xml:space="preserve">Cruce de información con Cartera y Facturación para el cierre mensual para generar la conciliación y levantar las alertas. </t>
    </r>
    <r>
      <rPr>
        <b/>
        <sz val="11"/>
        <color theme="1"/>
        <rFont val="Calibri"/>
        <family val="2"/>
      </rPr>
      <t>Informe a Minsalud y Contraloría</t>
    </r>
  </si>
  <si>
    <r>
      <t xml:space="preserve">Consolidar y validar la información Estadística de manera mensual </t>
    </r>
    <r>
      <rPr>
        <i/>
        <sz val="11"/>
        <color theme="1"/>
        <rFont val="Calibri"/>
        <family val="2"/>
      </rPr>
      <t>(</t>
    </r>
    <r>
      <rPr>
        <i/>
        <sz val="11"/>
        <color rgb="FFFF0000"/>
        <rFont val="Calibri"/>
        <family val="2"/>
      </rPr>
      <t>Necesitamos hacer mejoras en la forma como no sllega la información porque no hay forma de validar que sea fidedigna</t>
    </r>
    <r>
      <rPr>
        <sz val="11"/>
        <color rgb="FFFF0000"/>
        <rFont val="Calibri"/>
        <family val="2"/>
      </rPr>
      <t>)</t>
    </r>
  </si>
  <si>
    <r>
      <t xml:space="preserve"> Socialización y Ejecución Plan de Gestión Integral de Residuos Hospitalarios y Similares (PGIRHS) (</t>
    </r>
    <r>
      <rPr>
        <i/>
        <sz val="11"/>
        <color theme="1"/>
        <rFont val="Calibri"/>
        <family val="2"/>
      </rPr>
      <t xml:space="preserve"> </t>
    </r>
    <r>
      <rPr>
        <b/>
        <i/>
        <sz val="11"/>
        <color rgb="FFFF0000"/>
        <rFont val="Calibri"/>
        <family val="2"/>
      </rPr>
      <t>El Plan fue actualizado en sep/2020, para el 2021, se ejecutará el mismo Plan según actividades plasmadas en él</t>
    </r>
    <r>
      <rPr>
        <sz val="11"/>
        <color theme="1"/>
        <rFont val="Calibri"/>
        <family val="2"/>
      </rPr>
      <t>)</t>
    </r>
  </si>
  <si>
    <r>
      <t xml:space="preserve">Realizar:                                                                                   </t>
    </r>
    <r>
      <rPr>
        <b/>
        <sz val="11"/>
        <color theme="1"/>
        <rFont val="Calibri"/>
        <family val="2"/>
      </rPr>
      <t xml:space="preserve">   Guía                                                                                                                                                    Instrutivo                                                                                                 Manual     </t>
    </r>
    <r>
      <rPr>
        <sz val="11"/>
        <color theme="1"/>
        <rFont val="Calibri"/>
        <family val="2"/>
      </rPr>
      <t xml:space="preserve">                                                                                                    para la organización de Archivo</t>
    </r>
  </si>
  <si>
    <r>
      <t xml:space="preserve">Socializar </t>
    </r>
    <r>
      <rPr>
        <b/>
        <sz val="11"/>
        <color theme="1"/>
        <rFont val="Calibri"/>
        <family val="2"/>
      </rPr>
      <t xml:space="preserve">                                                             Guía para la organización de archivo   </t>
    </r>
    <r>
      <rPr>
        <sz val="11"/>
        <color theme="1"/>
        <rFont val="Calibri"/>
        <family val="2"/>
      </rPr>
      <t xml:space="preserve">                                                                                   </t>
    </r>
    <r>
      <rPr>
        <b/>
        <sz val="11"/>
        <color theme="1"/>
        <rFont val="Calibri"/>
        <family val="2"/>
      </rPr>
      <t xml:space="preserve">Instructivo para cajas y Carpetas   </t>
    </r>
    <r>
      <rPr>
        <sz val="11"/>
        <color theme="1"/>
        <rFont val="Calibri"/>
        <family val="2"/>
      </rPr>
      <t xml:space="preserve">          </t>
    </r>
    <r>
      <rPr>
        <b/>
        <sz val="11"/>
        <color theme="1"/>
        <rFont val="Calibri"/>
        <family val="2"/>
      </rPr>
      <t xml:space="preserve">Manual para Organización de Historias Clinicas      </t>
    </r>
    <r>
      <rPr>
        <sz val="11"/>
        <color theme="1"/>
        <rFont val="Calibri"/>
        <family val="2"/>
      </rPr>
      <t xml:space="preserve">               al personal que genera documentación que va al archivo de la Entidad</t>
    </r>
  </si>
  <si>
    <r>
      <t xml:space="preserve">Actulizar </t>
    </r>
    <r>
      <rPr>
        <b/>
        <sz val="11"/>
        <color theme="1"/>
        <rFont val="Calibri"/>
        <family val="2"/>
      </rPr>
      <t>Manual de Procesos y Procedimientos de Farmacia</t>
    </r>
    <r>
      <rPr>
        <sz val="11"/>
        <color theme="1"/>
        <rFont val="Calibri"/>
        <family val="2"/>
      </rPr>
      <t xml:space="preserve">, realizar seguimiento y actualización al programa de </t>
    </r>
    <r>
      <rPr>
        <b/>
        <sz val="11"/>
        <color theme="1"/>
        <rFont val="Calibri"/>
        <family val="2"/>
      </rPr>
      <t>farmacovigilancia y Tecnovigilancia</t>
    </r>
    <r>
      <rPr>
        <sz val="11"/>
        <color theme="1"/>
        <rFont val="Calibri"/>
        <family val="2"/>
      </rPr>
      <t xml:space="preserve"> de manera trimestral y </t>
    </r>
    <r>
      <rPr>
        <b/>
        <sz val="11"/>
        <color theme="1"/>
        <rFont val="Calibri"/>
        <family val="2"/>
      </rPr>
      <t>socializarlo</t>
    </r>
    <r>
      <rPr>
        <sz val="11"/>
        <color theme="1"/>
        <rFont val="Calibri"/>
        <family val="2"/>
      </rPr>
      <t xml:space="preserve"> al personal asistencial y administrativo de todos los hospitale sy centros de salud de la ESE.</t>
    </r>
  </si>
  <si>
    <r>
      <t xml:space="preserve">Actualización del manual de procesos y procedimientos de farmacia. incluir firma del profesional </t>
    </r>
    <r>
      <rPr>
        <b/>
        <sz val="11"/>
        <color theme="1"/>
        <rFont val="Calibri"/>
        <family val="2"/>
      </rPr>
      <t>Químico Farmacéutico.</t>
    </r>
  </si>
  <si>
    <r>
      <t xml:space="preserve">Capacitación a todos los Hospitales y centros de salud de la ESE y certificación de </t>
    </r>
    <r>
      <rPr>
        <b/>
        <sz val="11"/>
        <color theme="1"/>
        <rFont val="Calibri"/>
        <family val="2"/>
      </rPr>
      <t>Químico Farmacéutico</t>
    </r>
  </si>
  <si>
    <r>
      <t xml:space="preserve">Seguimiento a los </t>
    </r>
    <r>
      <rPr>
        <b/>
        <sz val="11"/>
        <color theme="1"/>
        <rFont val="Calibri"/>
        <family val="2"/>
      </rPr>
      <t>medicamentos y dispositivos médicos próximos a vencer y vencidos</t>
    </r>
    <r>
      <rPr>
        <sz val="11"/>
        <color theme="1"/>
        <rFont val="Calibri"/>
        <family val="2"/>
      </rPr>
      <t xml:space="preserve">.      </t>
    </r>
    <r>
      <rPr>
        <b/>
        <sz val="11"/>
        <color theme="1"/>
        <rFont val="Calibri"/>
        <family val="2"/>
      </rPr>
      <t xml:space="preserve">Semaforización </t>
    </r>
    <r>
      <rPr>
        <sz val="11"/>
        <color theme="1"/>
        <rFont val="Calibri"/>
        <family val="2"/>
      </rPr>
      <t xml:space="preserve">permanente.         </t>
    </r>
    <r>
      <rPr>
        <b/>
        <sz val="11"/>
        <color theme="1"/>
        <rFont val="Calibri"/>
        <family val="2"/>
      </rPr>
      <t>Rotación</t>
    </r>
    <r>
      <rPr>
        <sz val="11"/>
        <color theme="1"/>
        <rFont val="Calibri"/>
        <family val="2"/>
      </rPr>
      <t xml:space="preserve"> de los mismos entre Hospitales y Centros de salud adscritos a la ESE y Rotación entre ESES San Vicente y Sarare.</t>
    </r>
  </si>
  <si>
    <r>
      <t>Soporte de</t>
    </r>
    <r>
      <rPr>
        <b/>
        <sz val="11"/>
        <color theme="1"/>
        <rFont val="Calibri"/>
        <family val="2"/>
      </rPr>
      <t xml:space="preserve"> Reporte SIHO Decreto 2193 de 2004</t>
    </r>
    <r>
      <rPr>
        <sz val="11"/>
        <color theme="1"/>
        <rFont val="Calibri"/>
        <family val="2"/>
      </rPr>
      <t xml:space="preserve">
</t>
    </r>
    <r>
      <rPr>
        <b/>
        <sz val="11"/>
        <color theme="1"/>
        <rFont val="Calibri"/>
        <family val="2"/>
      </rPr>
      <t>Formato de auditoria</t>
    </r>
    <r>
      <rPr>
        <sz val="11"/>
        <color theme="1"/>
        <rFont val="Calibri"/>
        <family val="2"/>
      </rPr>
      <t xml:space="preserve"> a facturación de servicios de salud</t>
    </r>
  </si>
  <si>
    <r>
      <t xml:space="preserve">Notificar en el aplicativo </t>
    </r>
    <r>
      <rPr>
        <b/>
        <sz val="11"/>
        <color theme="1"/>
        <rFont val="Calibri"/>
        <family val="2"/>
        <scheme val="minor"/>
      </rPr>
      <t>SIVIGILA</t>
    </r>
    <r>
      <rPr>
        <sz val="11"/>
        <color theme="1"/>
        <rFont val="Calibri"/>
        <family val="2"/>
        <scheme val="minor"/>
      </rPr>
      <t xml:space="preserve">    (Semanal o inmedita de acuerdo al evento) </t>
    </r>
    <r>
      <rPr>
        <b/>
        <sz val="11"/>
        <color theme="1"/>
        <rFont val="Calibri"/>
        <family val="2"/>
        <scheme val="minor"/>
      </rPr>
      <t>Informe trimestral</t>
    </r>
  </si>
  <si>
    <t>Ejecución Plan de Acción Participación Social en Salud</t>
  </si>
  <si>
    <t>2 Capacitaciones</t>
  </si>
  <si>
    <t>1 Informe anual</t>
  </si>
  <si>
    <t>Un informe anual Informe de las publicaciones realizadas en la videgncia 2021</t>
  </si>
  <si>
    <t>Seguimiento y control a las actividades</t>
  </si>
  <si>
    <t>I Cuatrimestre</t>
  </si>
  <si>
    <t>II Cuatrimestre</t>
  </si>
  <si>
    <t>III Cuatrimestre</t>
  </si>
  <si>
    <t>Dos (2) campañas anuales Vídeos Institucionales, Presentaciones, Cubrimiento fotográfico y audiovisual</t>
  </si>
  <si>
    <t>01/04/2021                         15-10-2021</t>
  </si>
  <si>
    <t>Realizar una Matriz DAFO con las debilidades, amenazas, fortalezas y oportunidades de la institución</t>
  </si>
  <si>
    <t>Matriz DAFO para  la creación de contenidos de la organización.</t>
  </si>
  <si>
    <t>Actualizar Base de Datos de los medios de comunicación del departamento</t>
  </si>
  <si>
    <t>Base de Datos  de los principales medios de comunicación del departamento para remitir los boletines de prensa e información de interés para la comunidad</t>
  </si>
  <si>
    <t>Boletines de prensa</t>
  </si>
  <si>
    <t>Mínimo dos (2) Boletines de prensa por mes</t>
  </si>
  <si>
    <t>24 Informes al año</t>
  </si>
  <si>
    <t>Cubrimiento Fotográfico o audiovisual</t>
  </si>
  <si>
    <t>Cubrimiento de los eventos cada vez que la ocasión lo amerite</t>
  </si>
  <si>
    <t>20 Cubrimientos al año</t>
  </si>
  <si>
    <t>Videoclips Institucionales o sobre nuestros colaboradores</t>
  </si>
  <si>
    <t>Videoclips Institucionales para eventos y fechas especiales, celebraciones</t>
  </si>
  <si>
    <t>Piezas visuales –área de salud</t>
  </si>
  <si>
    <t>Realizar piezas visuales en el área de salud, las veces necesarias para mantener informada la comunidad y los usuarios</t>
  </si>
  <si>
    <t>40 Piezas visuales al ño</t>
  </si>
  <si>
    <t>Spots radiales ofertando los servicio de la ESE, información de promoción y prevención</t>
  </si>
  <si>
    <t>Spots radiales, cuñas, con los alidos de la emisoras municipales</t>
  </si>
  <si>
    <t>12 Spots al año</t>
  </si>
  <si>
    <t>Diseño de materiales impresos institucionales</t>
  </si>
  <si>
    <t>Diseñar materiales impresos para carnets, afiches, volantes, Diseño de portafolios, libretas, pendones</t>
  </si>
  <si>
    <t>Actualizar contenidos en la página web institucional</t>
  </si>
  <si>
    <t>1 vez al año</t>
  </si>
  <si>
    <t xml:space="preserve">Victor Cordero          </t>
  </si>
  <si>
    <t>2 campañas anuales</t>
  </si>
  <si>
    <t>1 Matriz</t>
  </si>
  <si>
    <t>1 actualización al año</t>
  </si>
  <si>
    <t>Actualizar la página web para cumplir con la normatividad
ITA</t>
  </si>
  <si>
    <t>Sonia González</t>
  </si>
  <si>
    <t>Sonia González - Victor Cordero</t>
  </si>
  <si>
    <t>Servicios al Ciudadano</t>
  </si>
  <si>
    <r>
      <rPr>
        <b/>
        <sz val="11"/>
        <color theme="1"/>
        <rFont val="Calibri"/>
        <family val="2"/>
      </rPr>
      <t xml:space="preserve">Proceso Estratégico  </t>
    </r>
    <r>
      <rPr>
        <sz val="11"/>
        <color theme="1"/>
        <rFont val="Calibri"/>
        <family val="2"/>
      </rPr>
      <t xml:space="preserve">                        Direccionamiento Estratégico</t>
    </r>
  </si>
  <si>
    <t>4 Informe de Gestión (trimestral)</t>
  </si>
  <si>
    <t>Identificar, monitorear, revisar, periodicamente los riesgos de corrupción y plasmar en el Mapa de Riesgos                                                               * Definir controles eficaces y eficientes.                                                                    *Detectar cambios en el contexto interno y externo.</t>
  </si>
  <si>
    <t>Realizar informe de ejecución de las actividades realizadas por SIAU</t>
  </si>
  <si>
    <t>Informe tremetral, plasmado en el informe de Gestión</t>
  </si>
  <si>
    <t>Reporte Consolidado de producción de toda la entidad - estadísticas, infomes para el Minsalud, Superintendencia UAESA</t>
  </si>
  <si>
    <r>
      <rPr>
        <b/>
        <sz val="11"/>
        <color theme="1"/>
        <rFont val="Calibri"/>
        <family val="2"/>
      </rPr>
      <t>Proceso Estratégico</t>
    </r>
    <r>
      <rPr>
        <sz val="11"/>
        <color theme="1"/>
        <rFont val="Calibri"/>
        <family val="2"/>
      </rPr>
      <t xml:space="preserve">          Mejoramiento Continuo </t>
    </r>
  </si>
  <si>
    <t>Maria Dilia                     Cesar Pedraza</t>
  </si>
  <si>
    <r>
      <rPr>
        <b/>
        <sz val="11"/>
        <color theme="1"/>
        <rFont val="Calibri"/>
        <family val="2"/>
      </rPr>
      <t>Proceso Misional</t>
    </r>
    <r>
      <rPr>
        <sz val="11"/>
        <color theme="1"/>
        <rFont val="Calibri"/>
        <family val="2"/>
      </rPr>
      <t xml:space="preserve">                                Atención ambulatoria de Consulta Externa</t>
    </r>
  </si>
  <si>
    <r>
      <rPr>
        <b/>
        <sz val="11"/>
        <color theme="1"/>
        <rFont val="Calibri"/>
        <family val="2"/>
      </rPr>
      <t xml:space="preserve">Proceso Misional  </t>
    </r>
    <r>
      <rPr>
        <sz val="11"/>
        <color theme="1"/>
        <rFont val="Calibri"/>
        <family val="2"/>
      </rPr>
      <t xml:space="preserve">                              Atención ambulatoria de Consulta Externa</t>
    </r>
  </si>
  <si>
    <r>
      <rPr>
        <b/>
        <sz val="11"/>
        <color theme="1"/>
        <rFont val="Calibri"/>
        <family val="2"/>
      </rPr>
      <t xml:space="preserve">Proceso Misional   </t>
    </r>
    <r>
      <rPr>
        <sz val="11"/>
        <color theme="1"/>
        <rFont val="Calibri"/>
        <family val="2"/>
      </rPr>
      <t xml:space="preserve">                             Atención ambulatoria de Consulta Externa</t>
    </r>
  </si>
  <si>
    <r>
      <rPr>
        <b/>
        <sz val="11"/>
        <color theme="1"/>
        <rFont val="Calibri"/>
        <family val="2"/>
      </rPr>
      <t xml:space="preserve">Proceso Misional </t>
    </r>
    <r>
      <rPr>
        <sz val="11"/>
        <color theme="1"/>
        <rFont val="Calibri"/>
        <family val="2"/>
      </rPr>
      <t xml:space="preserve">                               Atención ambulatoria de Consulta Externa</t>
    </r>
  </si>
  <si>
    <r>
      <t xml:space="preserve">Monitorizar, registrar mensualmente pacientes con </t>
    </r>
    <r>
      <rPr>
        <b/>
        <sz val="11"/>
        <color theme="1"/>
        <rFont val="Calibri"/>
        <family val="2"/>
      </rPr>
      <t>Hipertensa</t>
    </r>
    <r>
      <rPr>
        <sz val="11"/>
        <color theme="1"/>
        <rFont val="Calibri"/>
        <family val="2"/>
      </rPr>
      <t xml:space="preserve"> (</t>
    </r>
    <r>
      <rPr>
        <b/>
        <sz val="11"/>
        <color theme="1"/>
        <rFont val="Calibri"/>
        <family val="2"/>
      </rPr>
      <t>Enfermedad  Riesgo Cardiovascular y Metabólico).</t>
    </r>
  </si>
  <si>
    <r>
      <rPr>
        <b/>
        <sz val="11"/>
        <color theme="1"/>
        <rFont val="Calibri"/>
        <family val="2"/>
      </rPr>
      <t xml:space="preserve">Proceso Misional  </t>
    </r>
    <r>
      <rPr>
        <sz val="11"/>
        <color theme="1"/>
        <rFont val="Calibri"/>
        <family val="2"/>
      </rPr>
      <t xml:space="preserve">                              Atención al Parto</t>
    </r>
  </si>
  <si>
    <r>
      <t xml:space="preserve">Evaluar la adherencia de </t>
    </r>
    <r>
      <rPr>
        <b/>
        <sz val="11"/>
        <color theme="1"/>
        <rFont val="Calibri"/>
        <family val="2"/>
      </rPr>
      <t>guias de maternidad</t>
    </r>
    <r>
      <rPr>
        <sz val="11"/>
        <color theme="1"/>
        <rFont val="Calibri"/>
        <family val="2"/>
      </rPr>
      <t xml:space="preserve"> a traves del programa google forms</t>
    </r>
  </si>
  <si>
    <r>
      <rPr>
        <b/>
        <sz val="11"/>
        <color theme="1"/>
        <rFont val="Calibri"/>
        <family val="2"/>
      </rPr>
      <t xml:space="preserve">Proceso Misional   </t>
    </r>
    <r>
      <rPr>
        <sz val="11"/>
        <color theme="1"/>
        <rFont val="Calibri"/>
        <family val="2"/>
      </rPr>
      <t xml:space="preserve">                             Atención al Parto</t>
    </r>
  </si>
  <si>
    <r>
      <t xml:space="preserve">Realizar mensualmente demanda inducida a las </t>
    </r>
    <r>
      <rPr>
        <b/>
        <sz val="11"/>
        <color theme="1"/>
        <rFont val="Calibri"/>
        <family val="2"/>
      </rPr>
      <t>gestantes</t>
    </r>
    <r>
      <rPr>
        <sz val="11"/>
        <color theme="1"/>
        <rFont val="Calibri"/>
        <family val="2"/>
      </rPr>
      <t xml:space="preserve"> activas del programa de control prenatal</t>
    </r>
  </si>
  <si>
    <r>
      <t>Adherencia de las mujeres</t>
    </r>
    <r>
      <rPr>
        <b/>
        <sz val="11"/>
        <color theme="1"/>
        <rFont val="Calibri"/>
        <family val="2"/>
      </rPr>
      <t xml:space="preserve"> gestantes </t>
    </r>
    <r>
      <rPr>
        <sz val="11"/>
        <color theme="1"/>
        <rFont val="Calibri"/>
        <family val="2"/>
      </rPr>
      <t xml:space="preserve">al programa de </t>
    </r>
    <r>
      <rPr>
        <b/>
        <sz val="11"/>
        <color theme="1"/>
        <rFont val="Calibri"/>
        <family val="2"/>
      </rPr>
      <t>control prenatal</t>
    </r>
  </si>
  <si>
    <r>
      <rPr>
        <b/>
        <sz val="11"/>
        <color theme="1"/>
        <rFont val="Calibri"/>
        <family val="2"/>
      </rPr>
      <t xml:space="preserve">Proceso Misional </t>
    </r>
    <r>
      <rPr>
        <sz val="11"/>
        <color theme="1"/>
        <rFont val="Calibri"/>
        <family val="2"/>
      </rPr>
      <t xml:space="preserve">                               Atención de Urgencias - Atención Asistencial</t>
    </r>
  </si>
  <si>
    <r>
      <t xml:space="preserve">Proceso Misional                                </t>
    </r>
    <r>
      <rPr>
        <sz val="11"/>
        <color theme="1"/>
        <rFont val="Calibri"/>
        <family val="2"/>
      </rPr>
      <t>Atención de Urgencias - Atención Asistencial</t>
    </r>
  </si>
  <si>
    <r>
      <t>Revisar y monitorear mensualmente la atención al usuario  para C</t>
    </r>
    <r>
      <rPr>
        <b/>
        <sz val="11"/>
        <color theme="1"/>
        <rFont val="Calibri"/>
        <family val="2"/>
      </rPr>
      <t>onsulta Odontológica</t>
    </r>
  </si>
  <si>
    <t>Urgencias y Hospitalización</t>
  </si>
  <si>
    <r>
      <rPr>
        <b/>
        <sz val="11"/>
        <color theme="1"/>
        <rFont val="Calibri"/>
        <family val="2"/>
        <scheme val="minor"/>
      </rPr>
      <t xml:space="preserve">Proceso Misional    </t>
    </r>
    <r>
      <rPr>
        <sz val="11"/>
        <color theme="1"/>
        <rFont val="Calibri"/>
        <family val="2"/>
        <scheme val="minor"/>
      </rPr>
      <t xml:space="preserve">                              Apoyo Diagnóstico</t>
    </r>
  </si>
  <si>
    <t>Unidades Asistenciales de Laboratorio clínico y rayos X</t>
  </si>
  <si>
    <r>
      <t>Coordinador de</t>
    </r>
    <r>
      <rPr>
        <b/>
        <sz val="11"/>
        <color theme="1"/>
        <rFont val="Calibri"/>
        <family val="2"/>
      </rPr>
      <t xml:space="preserve"> Salud Publica</t>
    </r>
    <r>
      <rPr>
        <sz val="11"/>
        <color theme="1"/>
        <rFont val="Calibri"/>
        <family val="2"/>
      </rPr>
      <t xml:space="preserve">
</t>
    </r>
    <r>
      <rPr>
        <b/>
        <sz val="11"/>
        <color theme="1"/>
        <rFont val="Calibri"/>
        <family val="2"/>
      </rPr>
      <t>Subgerente de salud</t>
    </r>
    <r>
      <rPr>
        <sz val="11"/>
        <color theme="1"/>
        <rFont val="Calibri"/>
        <family val="2"/>
      </rPr>
      <t xml:space="preserve">, </t>
    </r>
    <r>
      <rPr>
        <b/>
        <sz val="11"/>
        <color theme="1"/>
        <rFont val="Calibri"/>
        <family val="2"/>
      </rPr>
      <t xml:space="preserve">Directores    </t>
    </r>
    <r>
      <rPr>
        <sz val="11"/>
        <color theme="1"/>
        <rFont val="Calibri"/>
        <family val="2"/>
      </rPr>
      <t xml:space="preserve"> </t>
    </r>
    <r>
      <rPr>
        <b/>
        <sz val="11"/>
        <color theme="1"/>
        <rFont val="Calibri"/>
        <family val="2"/>
      </rPr>
      <t xml:space="preserve">Coordinadores de hospitales </t>
    </r>
    <r>
      <rPr>
        <sz val="11"/>
        <color theme="1"/>
        <rFont val="Calibri"/>
        <family val="2"/>
      </rPr>
      <t xml:space="preserve">y centros de salud                                          </t>
    </r>
    <r>
      <rPr>
        <b/>
        <sz val="11"/>
        <color theme="1"/>
        <rFont val="Calibri"/>
        <family val="2"/>
      </rPr>
      <t xml:space="preserve"> Gloria Ruiz</t>
    </r>
    <r>
      <rPr>
        <sz val="11"/>
        <color theme="1"/>
        <rFont val="Calibri"/>
        <family val="2"/>
      </rPr>
      <t xml:space="preserve">
</t>
    </r>
  </si>
  <si>
    <r>
      <rPr>
        <b/>
        <sz val="11"/>
        <color theme="1"/>
        <rFont val="Calibri"/>
        <family val="2"/>
      </rPr>
      <t>Coordinador de Salud Publica</t>
    </r>
    <r>
      <rPr>
        <sz val="11"/>
        <color theme="1"/>
        <rFont val="Calibri"/>
        <family val="2"/>
      </rPr>
      <t xml:space="preserve">
</t>
    </r>
    <r>
      <rPr>
        <b/>
        <sz val="11"/>
        <color theme="1"/>
        <rFont val="Calibri"/>
        <family val="2"/>
      </rPr>
      <t>Subgerente de salud</t>
    </r>
    <r>
      <rPr>
        <sz val="11"/>
        <color theme="1"/>
        <rFont val="Calibri"/>
        <family val="2"/>
      </rPr>
      <t xml:space="preserve">, Directores     Coordinadores de hospitales y centros de salud                                          </t>
    </r>
    <r>
      <rPr>
        <b/>
        <sz val="11"/>
        <color theme="1"/>
        <rFont val="Calibri"/>
        <family val="2"/>
      </rPr>
      <t xml:space="preserve"> Gloria Ruiz</t>
    </r>
    <r>
      <rPr>
        <sz val="11"/>
        <color theme="1"/>
        <rFont val="Calibri"/>
        <family val="2"/>
      </rPr>
      <t xml:space="preserve">
</t>
    </r>
  </si>
  <si>
    <r>
      <t>Coordinador de</t>
    </r>
    <r>
      <rPr>
        <b/>
        <sz val="11"/>
        <color theme="1"/>
        <rFont val="Calibri"/>
        <family val="2"/>
      </rPr>
      <t xml:space="preserve"> Salud Publica</t>
    </r>
    <r>
      <rPr>
        <sz val="11"/>
        <color theme="1"/>
        <rFont val="Calibri"/>
        <family val="2"/>
      </rPr>
      <t xml:space="preserve">
</t>
    </r>
    <r>
      <rPr>
        <b/>
        <sz val="11"/>
        <color theme="1"/>
        <rFont val="Calibri"/>
        <family val="2"/>
      </rPr>
      <t>Subgerente de salud</t>
    </r>
    <r>
      <rPr>
        <sz val="11"/>
        <color theme="1"/>
        <rFont val="Calibri"/>
        <family val="2"/>
      </rPr>
      <t xml:space="preserve">, </t>
    </r>
    <r>
      <rPr>
        <b/>
        <sz val="11"/>
        <color theme="1"/>
        <rFont val="Calibri"/>
        <family val="2"/>
      </rPr>
      <t xml:space="preserve">Directores    </t>
    </r>
    <r>
      <rPr>
        <sz val="11"/>
        <color theme="1"/>
        <rFont val="Calibri"/>
        <family val="2"/>
      </rPr>
      <t xml:space="preserve"> </t>
    </r>
    <r>
      <rPr>
        <b/>
        <sz val="11"/>
        <color theme="1"/>
        <rFont val="Calibri"/>
        <family val="2"/>
      </rPr>
      <t xml:space="preserve">Coordinadores de hospitales </t>
    </r>
    <r>
      <rPr>
        <sz val="11"/>
        <color theme="1"/>
        <rFont val="Calibri"/>
        <family val="2"/>
      </rPr>
      <t xml:space="preserve">y centros de salud                                     </t>
    </r>
    <r>
      <rPr>
        <b/>
        <sz val="11"/>
        <color theme="1"/>
        <rFont val="Calibri"/>
        <family val="2"/>
      </rPr>
      <t xml:space="preserve"> Gloria Ruíz</t>
    </r>
    <r>
      <rPr>
        <sz val="11"/>
        <color theme="1"/>
        <rFont val="Calibri"/>
        <family val="2"/>
      </rPr>
      <t xml:space="preserve">
</t>
    </r>
  </si>
  <si>
    <r>
      <t>Coordinador de</t>
    </r>
    <r>
      <rPr>
        <b/>
        <sz val="11"/>
        <color theme="1"/>
        <rFont val="Calibri"/>
        <family val="2"/>
      </rPr>
      <t xml:space="preserve"> Salud Publica</t>
    </r>
    <r>
      <rPr>
        <sz val="11"/>
        <color theme="1"/>
        <rFont val="Calibri"/>
        <family val="2"/>
      </rPr>
      <t xml:space="preserve">
</t>
    </r>
    <r>
      <rPr>
        <b/>
        <sz val="11"/>
        <color theme="1"/>
        <rFont val="Calibri"/>
        <family val="2"/>
      </rPr>
      <t>Subgerente de salud</t>
    </r>
    <r>
      <rPr>
        <sz val="11"/>
        <color theme="1"/>
        <rFont val="Calibri"/>
        <family val="2"/>
      </rPr>
      <t xml:space="preserve">, </t>
    </r>
    <r>
      <rPr>
        <b/>
        <sz val="11"/>
        <color theme="1"/>
        <rFont val="Calibri"/>
        <family val="2"/>
      </rPr>
      <t xml:space="preserve">Directores    </t>
    </r>
    <r>
      <rPr>
        <sz val="11"/>
        <color theme="1"/>
        <rFont val="Calibri"/>
        <family val="2"/>
      </rPr>
      <t xml:space="preserve"> </t>
    </r>
    <r>
      <rPr>
        <b/>
        <sz val="11"/>
        <color theme="1"/>
        <rFont val="Calibri"/>
        <family val="2"/>
      </rPr>
      <t xml:space="preserve">Coordinadores de hospitales </t>
    </r>
    <r>
      <rPr>
        <sz val="11"/>
        <color theme="1"/>
        <rFont val="Calibri"/>
        <family val="2"/>
      </rPr>
      <t xml:space="preserve">y centros de salud
</t>
    </r>
    <r>
      <rPr>
        <b/>
        <sz val="11"/>
        <color theme="1"/>
        <rFont val="Calibri"/>
        <family val="2"/>
      </rPr>
      <t>Gloria Ruíz</t>
    </r>
  </si>
  <si>
    <t>Líder de apoyo Diagnóstico Sede Central                                                                              Subgerente de Salud           Directores y Coordinadores del Hospital y Centros       Coordinadores de Laboratorio Clínico                                                   Técnico en Rayos X</t>
  </si>
  <si>
    <t xml:space="preserve">Ajustar el proceso de atención en el laboratio clínico (implementación, práctica y seguimiento de los exámenes de los procedimientos para resultdos a los usuarios </t>
  </si>
  <si>
    <t>Realizar seguimiento a la producción del proceso de laboratorio e imágenes de apoyo diagnóstico</t>
  </si>
  <si>
    <t>No de procedimientos facturados / No de procedimientos realizados</t>
  </si>
  <si>
    <t>Realizar formato de ordenes médicas en donde se especifique horas de ayuno recomendadas para realizar exámenes</t>
  </si>
  <si>
    <t xml:space="preserve">Presentación, Socialización y ejecución de los formatos en los consultorios médicos o afiches en las Instalaciones del Laboratorio informando el proceso. Registro fotográfico </t>
  </si>
  <si>
    <t>Identificar y reportar el plan de mejora de los eventos adversos</t>
  </si>
  <si>
    <t>Formato de evento adverso e incidentes  diligenciado y reportado en la Web GGC-FO-013</t>
  </si>
  <si>
    <t>Número de Eventos adversos presentados en los laboratorios/ total de muestras de laboratorio tomadas</t>
  </si>
  <si>
    <t>Realizar demanda inducida de gestantes y ingresarla al programa de  controles prenatales.</t>
  </si>
  <si>
    <t>Realizar seguimiento a las gestantes con diagnostico de sifilis congenita para su respectivo tratamiento.</t>
  </si>
  <si>
    <t xml:space="preserve">Realizar reporte oportuno de casos nuevos de sifilis gestacional al SIVIGILA </t>
  </si>
  <si>
    <t>Numero de recién nacidos con diagnóstico de sífilis congénita en población atendida por la ESE en la vigencia objeto de Evaluación.</t>
  </si>
  <si>
    <t>Reporte mensual de gestantes al programa de Control prenatal</t>
  </si>
  <si>
    <t xml:space="preserve">Informe de Gestión </t>
  </si>
  <si>
    <t xml:space="preserve">Cuatro (4) Informes de Gestión </t>
  </si>
  <si>
    <t>Base de Datos de pacientes maternas con diagnostico de sífilis                         * Certificación de la UAESA</t>
  </si>
  <si>
    <r>
      <rPr>
        <b/>
        <sz val="11"/>
        <color theme="1"/>
        <rFont val="Calibri"/>
        <family val="2"/>
      </rPr>
      <t xml:space="preserve">Proceso Misional  </t>
    </r>
    <r>
      <rPr>
        <sz val="11"/>
        <color theme="1"/>
        <rFont val="Calibri"/>
        <family val="2"/>
      </rPr>
      <t xml:space="preserve">                               Salud Pública</t>
    </r>
  </si>
  <si>
    <r>
      <rPr>
        <b/>
        <sz val="11"/>
        <color theme="1"/>
        <rFont val="Calibri"/>
        <family val="2"/>
      </rPr>
      <t xml:space="preserve">Proceso Misional     </t>
    </r>
    <r>
      <rPr>
        <sz val="11"/>
        <color theme="1"/>
        <rFont val="Calibri"/>
        <family val="2"/>
      </rPr>
      <t xml:space="preserve">                            Salud Pública</t>
    </r>
  </si>
  <si>
    <r>
      <rPr>
        <b/>
        <sz val="11"/>
        <color theme="1"/>
        <rFont val="Calibri"/>
        <family val="2"/>
      </rPr>
      <t xml:space="preserve">Proceso Misional  </t>
    </r>
    <r>
      <rPr>
        <sz val="11"/>
        <color theme="1"/>
        <rFont val="Calibri"/>
        <family val="2"/>
      </rPr>
      <t xml:space="preserve">                               Salud Pública </t>
    </r>
  </si>
  <si>
    <r>
      <rPr>
        <b/>
        <sz val="11"/>
        <color theme="1"/>
        <rFont val="Calibri"/>
        <family val="2"/>
        <scheme val="minor"/>
      </rPr>
      <t xml:space="preserve">Proceso Misional </t>
    </r>
    <r>
      <rPr>
        <sz val="11"/>
        <color theme="1"/>
        <rFont val="Calibri"/>
        <family val="2"/>
        <scheme val="minor"/>
      </rPr>
      <t xml:space="preserve">                                Salud Pública </t>
    </r>
  </si>
  <si>
    <t>Informe trimestral de seguimiento,</t>
  </si>
  <si>
    <r>
      <rPr>
        <b/>
        <sz val="11"/>
        <color theme="1"/>
        <rFont val="Calibri"/>
        <family val="2"/>
      </rPr>
      <t xml:space="preserve">Proceso Misional </t>
    </r>
    <r>
      <rPr>
        <sz val="11"/>
        <color theme="1"/>
        <rFont val="Calibri"/>
        <family val="2"/>
      </rPr>
      <t xml:space="preserve">                               Apoyo Terapéutico                                                                </t>
    </r>
    <r>
      <rPr>
        <b/>
        <sz val="11"/>
        <color theme="1"/>
        <rFont val="Calibri"/>
        <family val="2"/>
      </rPr>
      <t xml:space="preserve"> PAAC</t>
    </r>
  </si>
  <si>
    <r>
      <rPr>
        <b/>
        <sz val="11"/>
        <color theme="1"/>
        <rFont val="Calibri"/>
        <family val="2"/>
      </rPr>
      <t xml:space="preserve">Proceso Misional </t>
    </r>
    <r>
      <rPr>
        <sz val="11"/>
        <color theme="1"/>
        <rFont val="Calibri"/>
        <family val="2"/>
      </rPr>
      <t xml:space="preserve">                               Apoyo Terapéutico                                                                </t>
    </r>
    <r>
      <rPr>
        <b/>
        <sz val="11"/>
        <color theme="1"/>
        <rFont val="Calibri"/>
        <family val="2"/>
      </rPr>
      <t xml:space="preserve"> </t>
    </r>
  </si>
  <si>
    <t>Socialización del programa de Farmacovigilancia a el personal asistencil y admon de los Hospitales y Centros de Salud,  planillas de asistencia de socialización.</t>
  </si>
  <si>
    <t>Revisón de las actividadades PYP contratadas con las EAPB por parte de líderes de procesos en la red hospitalaria y sede central</t>
  </si>
  <si>
    <r>
      <t>Realizar cruce mensual de los traslados realizados según</t>
    </r>
    <r>
      <rPr>
        <b/>
        <sz val="11"/>
        <color theme="1"/>
        <rFont val="Calibri"/>
        <family val="2"/>
      </rPr>
      <t xml:space="preserve"> bitácoras</t>
    </r>
    <r>
      <rPr>
        <sz val="11"/>
        <color theme="1"/>
        <rFont val="Calibri"/>
        <family val="2"/>
      </rPr>
      <t xml:space="preserve"> vs los traslados facturados según </t>
    </r>
    <r>
      <rPr>
        <b/>
        <sz val="11"/>
        <color theme="1"/>
        <rFont val="Calibri"/>
        <family val="2"/>
      </rPr>
      <t>RIPS</t>
    </r>
    <r>
      <rPr>
        <sz val="11"/>
        <color theme="1"/>
        <rFont val="Calibri"/>
        <family val="2"/>
      </rPr>
      <t xml:space="preserve"> radicados.</t>
    </r>
  </si>
  <si>
    <r>
      <rPr>
        <b/>
        <sz val="11"/>
        <color theme="1"/>
        <rFont val="Calibri"/>
        <family val="2"/>
      </rPr>
      <t>Proceso Misional</t>
    </r>
    <r>
      <rPr>
        <sz val="11"/>
        <color theme="1"/>
        <rFont val="Calibri"/>
        <family val="2"/>
      </rPr>
      <t xml:space="preserve">                                Traslado Asistencial</t>
    </r>
  </si>
  <si>
    <r>
      <t xml:space="preserve">Gestionar los emblemas y los carnets de </t>
    </r>
    <r>
      <rPr>
        <b/>
        <sz val="11"/>
        <color theme="1"/>
        <rFont val="Calibri"/>
        <family val="2"/>
      </rPr>
      <t>Misión Médica</t>
    </r>
    <r>
      <rPr>
        <sz val="11"/>
        <color theme="1"/>
        <rFont val="Calibri"/>
        <family val="2"/>
      </rPr>
      <t xml:space="preserve">  para el el parque automotor y el personal de la ESE</t>
    </r>
  </si>
  <si>
    <t>Emblemas y Carnets</t>
  </si>
  <si>
    <t>Actualizar emblemas y carnets una vez al año</t>
  </si>
  <si>
    <t>Actualizar formato de bitácoras de Referencia y contrareferencia para los control de combustible y mantenimiento de las ambulancias</t>
  </si>
  <si>
    <t>Realizar seguimiento al consumo de combustible vs traslado asistencial - Trimestral</t>
  </si>
  <si>
    <t>20-01-201</t>
  </si>
  <si>
    <r>
      <rPr>
        <b/>
        <sz val="11"/>
        <color theme="1"/>
        <rFont val="Calibri"/>
        <family val="2"/>
      </rPr>
      <t>Proceso de Evaluación</t>
    </r>
    <r>
      <rPr>
        <sz val="11"/>
        <color theme="1"/>
        <rFont val="Calibri"/>
        <family val="2"/>
      </rPr>
      <t xml:space="preserve">                           Gestión Integral de Control</t>
    </r>
  </si>
  <si>
    <r>
      <rPr>
        <b/>
        <sz val="11"/>
        <color theme="1"/>
        <rFont val="Calibri"/>
        <family val="2"/>
      </rPr>
      <t xml:space="preserve">Proceso de Evaluación </t>
    </r>
    <r>
      <rPr>
        <sz val="11"/>
        <color theme="1"/>
        <rFont val="Calibri"/>
        <family val="2"/>
      </rPr>
      <t xml:space="preserve">                          Gestión Integral de Control</t>
    </r>
  </si>
  <si>
    <r>
      <rPr>
        <b/>
        <sz val="11"/>
        <color theme="1"/>
        <rFont val="Calibri"/>
        <family val="2"/>
      </rPr>
      <t xml:space="preserve">Proceso de Evaluación       </t>
    </r>
    <r>
      <rPr>
        <sz val="11"/>
        <color theme="1"/>
        <rFont val="Calibri"/>
        <family val="2"/>
      </rPr>
      <t xml:space="preserve">                    Gestión Integral de Control</t>
    </r>
  </si>
  <si>
    <r>
      <rPr>
        <b/>
        <sz val="11"/>
        <color theme="1"/>
        <rFont val="Calibri"/>
        <family val="2"/>
      </rPr>
      <t xml:space="preserve">Proceso de Evaluación    </t>
    </r>
    <r>
      <rPr>
        <sz val="11"/>
        <color theme="1"/>
        <rFont val="Calibri"/>
        <family val="2"/>
      </rPr>
      <t xml:space="preserve">                       Gestión Integral de Control</t>
    </r>
  </si>
  <si>
    <r>
      <rPr>
        <b/>
        <sz val="11"/>
        <color theme="1"/>
        <rFont val="Calibri"/>
        <family val="2"/>
      </rPr>
      <t xml:space="preserve">Proceso de Evaluación  </t>
    </r>
    <r>
      <rPr>
        <sz val="11"/>
        <color theme="1"/>
        <rFont val="Calibri"/>
        <family val="2"/>
      </rPr>
      <t xml:space="preserve">                         Gestión Integral de Control</t>
    </r>
  </si>
  <si>
    <r>
      <rPr>
        <b/>
        <sz val="11"/>
        <color theme="1"/>
        <rFont val="Calibri"/>
        <family val="2"/>
      </rPr>
      <t xml:space="preserve">Proceso de Evaluación     </t>
    </r>
    <r>
      <rPr>
        <sz val="11"/>
        <color theme="1"/>
        <rFont val="Calibri"/>
        <family val="2"/>
      </rPr>
      <t xml:space="preserve">                      Gestión Integral de Control</t>
    </r>
  </si>
  <si>
    <t>Tadeo Anzola                                           Edilma Ayala</t>
  </si>
  <si>
    <t>Adelina Santana                                    Clara Osorio</t>
  </si>
  <si>
    <t>Adelina Parales                                      Ing. Luis Alfonso Santana</t>
  </si>
  <si>
    <t>Miriam Figueredo</t>
  </si>
  <si>
    <t>Gestión Cartera</t>
  </si>
  <si>
    <r>
      <rPr>
        <b/>
        <sz val="11"/>
        <color theme="1"/>
        <rFont val="Calibri"/>
        <family val="2"/>
      </rPr>
      <t>Proceso de Apoyo</t>
    </r>
    <r>
      <rPr>
        <sz val="11"/>
        <color theme="1"/>
        <rFont val="Calibri"/>
        <family val="2"/>
      </rPr>
      <t xml:space="preserve">                                Gestión Financiera</t>
    </r>
  </si>
  <si>
    <t>Generar informe mensual de seguimiento del consolidado de cartera para hacer el ajuste  depuracion de saldos</t>
  </si>
  <si>
    <t>% cumplimiento de meta</t>
  </si>
  <si>
    <t>Yesenia Clavijo</t>
  </si>
  <si>
    <t>Gestión Presupuesto</t>
  </si>
  <si>
    <t>Identificar, monitorear y revisar periódicamente los riesgos de corrupción.                                                            * Definir controles eficaces y eficientes.                                                             *Detectar cambios en el contexto interno y externo.</t>
  </si>
  <si>
    <t>Hector Vageón</t>
  </si>
  <si>
    <t>Gestión Contabilidad</t>
  </si>
  <si>
    <t>Gestión Facturación</t>
  </si>
  <si>
    <t>Gregorio Guerrero                                    Diego Cañas</t>
  </si>
  <si>
    <t>Capacitar en conjunto con el líder de facturación y la auditor de cuenta cada tres meses a los facturadores en temas relacionados a la facturación y como evitar las glosas</t>
  </si>
  <si>
    <t>Mapa de Riesgos de Corrupcón</t>
  </si>
  <si>
    <r>
      <t xml:space="preserve">Gregorio Guerrero                                    Diego Cañas                        </t>
    </r>
    <r>
      <rPr>
        <b/>
        <sz val="11"/>
        <color theme="1"/>
        <rFont val="Calibri"/>
        <family val="2"/>
      </rPr>
      <t xml:space="preserve">  Coordinadores de Facturación</t>
    </r>
    <r>
      <rPr>
        <sz val="11"/>
        <color theme="1"/>
        <rFont val="Calibri"/>
        <family val="2"/>
      </rPr>
      <t xml:space="preserve">     </t>
    </r>
    <r>
      <rPr>
        <b/>
        <sz val="11"/>
        <color theme="1"/>
        <rFont val="Calibri"/>
        <family val="2"/>
      </rPr>
      <t xml:space="preserve"> </t>
    </r>
  </si>
  <si>
    <r>
      <t>Coordinador de</t>
    </r>
    <r>
      <rPr>
        <b/>
        <sz val="11"/>
        <color theme="1"/>
        <rFont val="Calibri"/>
        <family val="2"/>
      </rPr>
      <t xml:space="preserve"> Salud Publica</t>
    </r>
    <r>
      <rPr>
        <sz val="11"/>
        <color theme="1"/>
        <rFont val="Calibri"/>
        <family val="2"/>
      </rPr>
      <t xml:space="preserve">
</t>
    </r>
    <r>
      <rPr>
        <b/>
        <sz val="11"/>
        <color theme="1"/>
        <rFont val="Calibri"/>
        <family val="2"/>
      </rPr>
      <t>Subgerente de salud</t>
    </r>
    <r>
      <rPr>
        <sz val="11"/>
        <color theme="1"/>
        <rFont val="Calibri"/>
        <family val="2"/>
      </rPr>
      <t xml:space="preserve">, </t>
    </r>
    <r>
      <rPr>
        <b/>
        <sz val="11"/>
        <color theme="1"/>
        <rFont val="Calibri"/>
        <family val="2"/>
      </rPr>
      <t xml:space="preserve">Directores    </t>
    </r>
    <r>
      <rPr>
        <sz val="11"/>
        <color theme="1"/>
        <rFont val="Calibri"/>
        <family val="2"/>
      </rPr>
      <t xml:space="preserve"> </t>
    </r>
    <r>
      <rPr>
        <b/>
        <sz val="11"/>
        <color theme="1"/>
        <rFont val="Calibri"/>
        <family val="2"/>
      </rPr>
      <t xml:space="preserve">Coordinadores de hospitales </t>
    </r>
    <r>
      <rPr>
        <sz val="11"/>
        <color theme="1"/>
        <rFont val="Calibri"/>
        <family val="2"/>
      </rPr>
      <t xml:space="preserve">y centros de salud
</t>
    </r>
    <r>
      <rPr>
        <b/>
        <sz val="11"/>
        <color theme="1"/>
        <rFont val="Calibri"/>
        <family val="2"/>
      </rPr>
      <t>Coordindores de PAI                                      Gloria Ruiz</t>
    </r>
  </si>
  <si>
    <r>
      <t xml:space="preserve">Avance del estudio del perfil </t>
    </r>
    <r>
      <rPr>
        <b/>
        <sz val="11"/>
        <color theme="1"/>
        <rFont val="Calibri"/>
        <family val="2"/>
      </rPr>
      <t>Epidemiológico</t>
    </r>
  </si>
  <si>
    <t>Tesorería</t>
  </si>
  <si>
    <t>Tesorero General                                        Alba Rosa Medrano</t>
  </si>
  <si>
    <t>Generar informe mensual a Gerencia de las cuentas por pagar  para la toma de decisiones</t>
  </si>
  <si>
    <t>Relación de las cuentas por pagar</t>
  </si>
  <si>
    <t>Registro en libros con sus respectiva consignaciones y Dctos de soporte</t>
  </si>
  <si>
    <t>Realizar Plan de pagos y  ejecutar pagos según programación</t>
  </si>
  <si>
    <r>
      <t xml:space="preserve">Monitorear y revisar periodicamente los </t>
    </r>
    <r>
      <rPr>
        <b/>
        <sz val="11"/>
        <color theme="1"/>
        <rFont val="Calibri"/>
        <family val="2"/>
        <scheme val="minor"/>
      </rPr>
      <t>riesgos de corrupcion</t>
    </r>
    <r>
      <rPr>
        <sz val="11"/>
        <color theme="1"/>
        <rFont val="Calibri"/>
        <family val="2"/>
        <scheme val="minor"/>
      </rPr>
      <t xml:space="preserve">                                                </t>
    </r>
    <r>
      <rPr>
        <b/>
        <sz val="11"/>
        <color theme="1"/>
        <rFont val="Calibri"/>
        <family val="2"/>
        <scheme val="minor"/>
      </rPr>
      <t>Detectar cambios e</t>
    </r>
    <r>
      <rPr>
        <sz val="11"/>
        <color theme="1"/>
        <rFont val="Calibri"/>
        <family val="2"/>
        <scheme val="minor"/>
      </rPr>
      <t>n el contexto interno y externo</t>
    </r>
  </si>
  <si>
    <t>Actualización Mapa de Riesgos</t>
  </si>
  <si>
    <t>Reporte de registros en los tiempos establecidos</t>
  </si>
  <si>
    <t>Líder de Talento Humano                         Adelina Parales</t>
  </si>
  <si>
    <r>
      <rPr>
        <b/>
        <sz val="11"/>
        <color theme="1"/>
        <rFont val="Calibri"/>
        <family val="2"/>
      </rPr>
      <t>Proceso de Apoyo</t>
    </r>
    <r>
      <rPr>
        <sz val="11"/>
        <color theme="1"/>
        <rFont val="Calibri"/>
        <family val="2"/>
      </rPr>
      <t xml:space="preserve">                                  Gestión Talento Humano</t>
    </r>
  </si>
  <si>
    <r>
      <rPr>
        <b/>
        <sz val="11"/>
        <color theme="1"/>
        <rFont val="Calibri"/>
        <family val="2"/>
      </rPr>
      <t xml:space="preserve">Proceso Estratégico </t>
    </r>
    <r>
      <rPr>
        <sz val="11"/>
        <color theme="1"/>
        <rFont val="Calibri"/>
        <family val="2"/>
      </rPr>
      <t xml:space="preserve">         Mejoramiento Continuo </t>
    </r>
  </si>
  <si>
    <r>
      <rPr>
        <b/>
        <sz val="11"/>
        <color theme="1"/>
        <rFont val="Calibri"/>
        <family val="2"/>
      </rPr>
      <t xml:space="preserve">Proceso de Apoyo   </t>
    </r>
    <r>
      <rPr>
        <sz val="11"/>
        <color theme="1"/>
        <rFont val="Calibri"/>
        <family val="2"/>
      </rPr>
      <t xml:space="preserve">                  Gestión Ambiente físico y tecnológico </t>
    </r>
  </si>
  <si>
    <t>Gestión Adquisiciones      Almacen</t>
  </si>
  <si>
    <t>Identificar, monitorear y revisar periódicamente los riesgos de corrupción.                                                                    * Definir controles eficaces y eficientes.                                                                 *Detectar cambios en el contexto interno y externo.</t>
  </si>
  <si>
    <t>%   ejecucion realizado del plan de Mantenimiento Hospitalario / %  de ejecucion programado del plan de Mantenimiento Hospitalario</t>
  </si>
  <si>
    <t>Claudia Aristizabal / Karol Reyes     Ing. Biomédico</t>
  </si>
  <si>
    <t>Gestión Nuevas tecnología</t>
  </si>
  <si>
    <t>Gestión Infraestructura</t>
  </si>
  <si>
    <t>Gestión Ambiental</t>
  </si>
  <si>
    <t>Ingeniero Ambiental
Lider GAGAS
Directores de hospitales o coordinadores de centros de salud y puestos de salud</t>
  </si>
  <si>
    <t>Gestión Sistemas y tecnología</t>
  </si>
  <si>
    <t>Líder de sistemas y Tecnología             Ing. Luis Santana</t>
  </si>
  <si>
    <t>Tecnólogo de Archivo                           Maria T</t>
  </si>
  <si>
    <r>
      <rPr>
        <b/>
        <sz val="11"/>
        <color theme="1"/>
        <rFont val="Calibri"/>
        <family val="2"/>
      </rPr>
      <t xml:space="preserve">Proceso de Apoyo      </t>
    </r>
    <r>
      <rPr>
        <sz val="11"/>
        <color theme="1"/>
        <rFont val="Calibri"/>
        <family val="2"/>
      </rPr>
      <t xml:space="preserve">                         Gestión Documental</t>
    </r>
  </si>
  <si>
    <r>
      <rPr>
        <b/>
        <sz val="11"/>
        <color theme="1"/>
        <rFont val="Calibri"/>
        <family val="2"/>
      </rPr>
      <t>Proceso Estratégico</t>
    </r>
    <r>
      <rPr>
        <sz val="11"/>
        <color theme="1"/>
        <rFont val="Calibri"/>
        <family val="2"/>
      </rPr>
      <t xml:space="preserve">                              Direccionamiento  Estratégico - Plan Anticorrupción y Atención al Ciudadano - </t>
    </r>
    <r>
      <rPr>
        <b/>
        <sz val="11"/>
        <color theme="1"/>
        <rFont val="Calibri"/>
        <family val="2"/>
      </rPr>
      <t>PAAC</t>
    </r>
  </si>
  <si>
    <r>
      <t xml:space="preserve">Responsable del Sistema de Seguridad y salud en el Trabajo   </t>
    </r>
    <r>
      <rPr>
        <b/>
        <sz val="11"/>
        <color theme="1"/>
        <rFont val="Calibri"/>
        <family val="2"/>
      </rPr>
      <t>Mónica Benitez</t>
    </r>
  </si>
  <si>
    <t>Socialización e Informe de ejecución del Plan de Incentivos Institucionales (Registros fotográficos)</t>
  </si>
  <si>
    <t>Número de actividades ejecutadas del plan Institucional de Capacitación/Número de actividades programadas del Plan Institucional de Capacitación</t>
  </si>
  <si>
    <t>Número de actividades ejecutadas del Plan de Previsión de Recursos Humanos/Número de actividades programadas del Plan de Previsión de Recursos Humanos</t>
  </si>
  <si>
    <t>Número de actividades ejecutadas del Plan de trabajo Anual de Seguridad y Salud en el Trabajo/Número de actividades programadas del Plan de trabajo Anual de Seguridad y Salud en el Trabajo</t>
  </si>
  <si>
    <t>Formulación del Plan Estratégico de Seguridad Vial</t>
  </si>
  <si>
    <t>Formulación del Plan de trabajo Anual de Seguridad y salud en el trabajo</t>
  </si>
  <si>
    <t>Número de actividades ejecutadas del Plan Estratégico de Seguridad Vial/Número de actividades programadas del Plan Estratégico de Seguridad Vial</t>
  </si>
  <si>
    <t>Número de actividades ejecutadas del  Plan Emergencias Hospitalarias/Número de actividades programadas del  Plan Emergencias Hospitalarias</t>
  </si>
  <si>
    <t>Numero de actividades ejecutadas del Plan Anual de Vacantes/Numero de actividades programadas del Plan Anual de Vacantes</t>
  </si>
  <si>
    <t>Archivo SIGEP</t>
  </si>
  <si>
    <t>Archivo Sigep</t>
  </si>
  <si>
    <t>Archivo Secop</t>
  </si>
  <si>
    <t>Informe código de Integridad</t>
  </si>
  <si>
    <t>Archivo Generado para publicación</t>
  </si>
  <si>
    <t>Certificado UAESA</t>
  </si>
  <si>
    <t>12  Videoclips al año</t>
  </si>
  <si>
    <t>Wilder Hernando Ortiz Bueno</t>
  </si>
  <si>
    <t xml:space="preserve">Socialización e Informe de ejecución del PAAC </t>
  </si>
  <si>
    <t>PAAC aprobado y socializado</t>
  </si>
  <si>
    <t>Actividades realizadas en el PAAC/ Actividades Programadas en el PAAC</t>
  </si>
  <si>
    <t>4 Informes al año</t>
  </si>
  <si>
    <t>Realizar consolidado de Informes de Gestión y presentarlos al Comité</t>
  </si>
  <si>
    <t>Entregar informe a la UAESA</t>
  </si>
  <si>
    <t>Monitoreo al Mapa de Riesgos</t>
  </si>
  <si>
    <t>Monitoreo cuatrimestral del Mapa de Riesgos</t>
  </si>
  <si>
    <r>
      <rPr>
        <b/>
        <sz val="11"/>
        <color theme="1"/>
        <rFont val="Calibri"/>
        <family val="2"/>
      </rPr>
      <t xml:space="preserve">Proceso Estratégico </t>
    </r>
    <r>
      <rPr>
        <sz val="11"/>
        <color theme="1"/>
        <rFont val="Calibri"/>
        <family val="2"/>
      </rPr>
      <t xml:space="preserve">                                        Gestión Jurídica y Contratación</t>
    </r>
  </si>
  <si>
    <t>El Comité de Conciliación solicitara designar el abogado, mediante acto administrativo con  dedicación exclusiva y suscrito por el representante legal.</t>
  </si>
  <si>
    <t>Realizar autos de apertura de procesos según queja recibida</t>
  </si>
  <si>
    <t>Realizar seguimiento a la contratación a través del formato GJC de manera mensual</t>
  </si>
  <si>
    <t>Realizar cargue de la contratación en la página de SECOP de manera oportuna</t>
  </si>
  <si>
    <t>Indicador de la adherencia</t>
  </si>
  <si>
    <t>Seguimiento realizado</t>
  </si>
  <si>
    <t>Cargue realizado</t>
  </si>
  <si>
    <t>Resultado de  representación  Judicial en atención  de demandas  recibida  en contra de la entidad.</t>
  </si>
  <si>
    <t>selección de secretario de comité</t>
  </si>
  <si>
    <t>designacion abogado</t>
  </si>
  <si>
    <t>Oportunidad de contestacion de tutelas</t>
  </si>
  <si>
    <t>Oportunidad en acuerdos conciliatorios con terceros</t>
  </si>
  <si>
    <t>Oportunidad en autos de apertura de procesos disciplinarios</t>
  </si>
  <si>
    <t>Oportunidad en actuaciones correspondientes de procesos disciplinarios</t>
  </si>
  <si>
    <t>cumplimiento de la normativdad en la contratacion</t>
  </si>
  <si>
    <t>Oportunidad en reporte de SECOP</t>
  </si>
  <si>
    <t xml:space="preserve"> (N° de Contestaciones dentro del término/ N° de demandas  notificadas con vencimiento en el periodo)</t>
  </si>
  <si>
    <t>N° de seleccion programadas/N° de selección realizadas</t>
  </si>
  <si>
    <t>N° de actas programadas/N° de actas realizadas</t>
  </si>
  <si>
    <t xml:space="preserve"> (N° de tutelas atendidas en el término de ley/ N° acciones de tutela notificadas.)</t>
  </si>
  <si>
    <t>(N° Acuerdos conciliatorios/ N° Audiencias de solicitud de conciliación)</t>
  </si>
  <si>
    <t>N° de seguimientos programados/N° de seguimientos de seguimiento realizados</t>
  </si>
  <si>
    <t>N° de cargue programadas / N° de cargue realizadas</t>
  </si>
  <si>
    <t>Formular y presentar para aprobación  al  comité institucional de gestion y desempeño el Plan de Comunicaciones</t>
  </si>
  <si>
    <t>Realizar campañas de difusión sobre trámites, servicios o procesos que realiza la institución con sus usuarios.</t>
  </si>
  <si>
    <t xml:space="preserve">Asesor de Planeación - Alberto Sabogal                      </t>
  </si>
  <si>
    <t>Política actulizada y presentada y socializada</t>
  </si>
  <si>
    <r>
      <t xml:space="preserve">Actualizar y ajustar la </t>
    </r>
    <r>
      <rPr>
        <b/>
        <sz val="11"/>
        <color theme="1"/>
        <rFont val="Calibri"/>
        <family val="2"/>
      </rPr>
      <t xml:space="preserve">Política de Riesgos </t>
    </r>
    <r>
      <rPr>
        <sz val="11"/>
        <color theme="1"/>
        <rFont val="Calibri"/>
        <family val="2"/>
      </rPr>
      <t>de acuerdo Guía para la administración del riesgo y el diseño de controles en entidades públicas, publicada en Diciembre 2020</t>
    </r>
  </si>
  <si>
    <r>
      <t xml:space="preserve">Consolidar los informes de Gestión de </t>
    </r>
    <r>
      <rPr>
        <b/>
        <sz val="11"/>
        <color theme="1"/>
        <rFont val="Calibri"/>
        <family val="2"/>
        <scheme val="minor"/>
      </rPr>
      <t>Subgerencia de Salud                            Subgerencia Administrativa y Financiera  Gestión Jurídica                                                   Gestión Calidad                                                            Gestión Planeación</t>
    </r>
    <r>
      <rPr>
        <sz val="11"/>
        <color theme="1"/>
        <rFont val="Calibri"/>
        <family val="2"/>
        <scheme val="minor"/>
      </rPr>
      <t xml:space="preserve"> para presentar a la Junta Directiva</t>
    </r>
  </si>
  <si>
    <r>
      <t xml:space="preserve">Consolidar un Informe General  de Gestión del año inmediatamente anterior para </t>
    </r>
    <r>
      <rPr>
        <b/>
        <sz val="11"/>
        <color theme="1"/>
        <rFont val="Calibri"/>
        <family val="2"/>
        <scheme val="minor"/>
      </rPr>
      <t>UAESA</t>
    </r>
    <r>
      <rPr>
        <sz val="11"/>
        <color theme="1"/>
        <rFont val="Calibri"/>
        <family val="2"/>
        <scheme val="minor"/>
      </rPr>
      <t xml:space="preserve"> (La unidad reporta a la Procuraduría) </t>
    </r>
  </si>
  <si>
    <r>
      <rPr>
        <b/>
        <sz val="11"/>
        <color theme="1"/>
        <rFont val="Calibri"/>
        <family val="2"/>
        <scheme val="minor"/>
      </rPr>
      <t xml:space="preserve">Proceso Estratégico </t>
    </r>
    <r>
      <rPr>
        <sz val="11"/>
        <color theme="1"/>
        <rFont val="Calibri"/>
        <family val="2"/>
        <scheme val="minor"/>
      </rPr>
      <t xml:space="preserve">               Planeación Estratégica</t>
    </r>
  </si>
  <si>
    <r>
      <t>Hacer entrega de las preguntas a cada uno de los procesos para la  Evaluaicón de desempeño del año inmediatamente anterior a</t>
    </r>
    <r>
      <rPr>
        <b/>
        <sz val="11"/>
        <color theme="1"/>
        <rFont val="Calibri"/>
        <family val="2"/>
        <scheme val="minor"/>
      </rPr>
      <t>l FURAG</t>
    </r>
  </si>
  <si>
    <r>
      <t xml:space="preserve">Evaluación con soportes y evidencias subidas a la plataforma </t>
    </r>
    <r>
      <rPr>
        <b/>
        <sz val="11"/>
        <color theme="1"/>
        <rFont val="Calibri"/>
        <family val="2"/>
        <scheme val="minor"/>
      </rPr>
      <t xml:space="preserve">FURAG </t>
    </r>
  </si>
  <si>
    <t>1 Evaluación en el mes de Febrero</t>
  </si>
  <si>
    <t>Planeación Institucional</t>
  </si>
  <si>
    <r>
      <t>Mesa de trabajo con cada uno de los líderes de procesos para revisión, ajuste y elaboración del P</t>
    </r>
    <r>
      <rPr>
        <b/>
        <sz val="11"/>
        <color theme="1"/>
        <rFont val="Calibri"/>
        <family val="2"/>
        <scheme val="minor"/>
      </rPr>
      <t>lan de Acción</t>
    </r>
    <r>
      <rPr>
        <sz val="11"/>
        <color theme="1"/>
        <rFont val="Calibri"/>
        <family val="2"/>
        <scheme val="minor"/>
      </rPr>
      <t xml:space="preserve"> de la vigencia 2021                                                        </t>
    </r>
    <r>
      <rPr>
        <b/>
        <sz val="11"/>
        <color theme="1"/>
        <rFont val="Calibri"/>
        <family val="2"/>
        <scheme val="minor"/>
      </rPr>
      <t>Nota</t>
    </r>
    <r>
      <rPr>
        <sz val="11"/>
        <color theme="1"/>
        <rFont val="Calibri"/>
        <family val="2"/>
        <scheme val="minor"/>
      </rPr>
      <t>: esta mesa de trabajo se hace al finalizar el año para hacer los ajustes al nuevo plan del año siguiente</t>
    </r>
  </si>
  <si>
    <r>
      <t xml:space="preserve">Presentar  a la </t>
    </r>
    <r>
      <rPr>
        <b/>
        <sz val="11"/>
        <color theme="1"/>
        <rFont val="Calibri"/>
        <family val="2"/>
        <scheme val="minor"/>
      </rPr>
      <t>Junta Directiva</t>
    </r>
    <r>
      <rPr>
        <sz val="11"/>
        <color theme="1"/>
        <rFont val="Calibri"/>
        <family val="2"/>
        <scheme val="minor"/>
      </rPr>
      <t xml:space="preserve"> el </t>
    </r>
    <r>
      <rPr>
        <b/>
        <sz val="11"/>
        <color theme="1"/>
        <rFont val="Calibri"/>
        <family val="2"/>
        <scheme val="minor"/>
      </rPr>
      <t>POA y Plan de Acción</t>
    </r>
    <r>
      <rPr>
        <sz val="11"/>
        <color theme="1"/>
        <rFont val="Calibri"/>
        <family val="2"/>
        <scheme val="minor"/>
      </rPr>
      <t xml:space="preserve"> del año en vigencia para su aprobación</t>
    </r>
  </si>
  <si>
    <r>
      <t>Solicitar a los líderes de procesos los</t>
    </r>
    <r>
      <rPr>
        <b/>
        <sz val="11"/>
        <color theme="1"/>
        <rFont val="Calibri"/>
        <family val="2"/>
        <scheme val="minor"/>
      </rPr>
      <t xml:space="preserve"> Planes Anuales de sus procesos para presentarlos al Comité de Gestión y Desempeño para su aprobados.</t>
    </r>
  </si>
  <si>
    <t>Planes Presentados y aprobados                                       Acta de reunión Comité</t>
  </si>
  <si>
    <r>
      <t xml:space="preserve">Formular y presentar para </t>
    </r>
    <r>
      <rPr>
        <b/>
        <sz val="11"/>
        <color theme="1"/>
        <rFont val="Calibri"/>
        <family val="2"/>
        <scheme val="minor"/>
      </rPr>
      <t xml:space="preserve">aprobación </t>
    </r>
    <r>
      <rPr>
        <sz val="11"/>
        <color theme="1"/>
        <rFont val="Calibri"/>
        <family val="2"/>
        <scheme val="minor"/>
      </rPr>
      <t xml:space="preserve"> al  comité Institucional de Gestión y Desempeño  el</t>
    </r>
    <r>
      <rPr>
        <b/>
        <sz val="11"/>
        <color theme="1"/>
        <rFont val="Calibri"/>
        <family val="2"/>
        <scheme val="minor"/>
      </rPr>
      <t xml:space="preserve"> Plan Anticorrupción y Atención al Ciudadano PAAC -2021</t>
    </r>
  </si>
  <si>
    <t>Marzo 6 2021</t>
  </si>
  <si>
    <t>Consolidado con observaciones aportadas por los líderes de proceso</t>
  </si>
  <si>
    <r>
      <t xml:space="preserve">Mesas de trabajo con los líderes de procesos para revisar, ajustar, adicionar o eliminar Riesgos, al </t>
    </r>
    <r>
      <rPr>
        <b/>
        <sz val="11"/>
        <color theme="1"/>
        <rFont val="Calibri"/>
        <family val="2"/>
        <scheme val="minor"/>
      </rPr>
      <t>Mapa de Riesgos de Corrupción</t>
    </r>
  </si>
  <si>
    <t>Mapa de Riesgos Actualizado bajo la guía para la administración del riesgo y el diseño de controles en entidades públicas, Publicada en Diciembre 2020 version 5</t>
  </si>
  <si>
    <t>(1)Política con los nuevos lineamientos e implementación diciembre 2021</t>
  </si>
  <si>
    <t>Acta de Informe de rendición de cuentas</t>
  </si>
  <si>
    <r>
      <t>Hacer mesa de trabajo con los líderes de procesos para los temas a tratar en R</t>
    </r>
    <r>
      <rPr>
        <b/>
        <sz val="11"/>
        <color theme="1"/>
        <rFont val="Calibri"/>
        <family val="2"/>
        <scheme val="minor"/>
      </rPr>
      <t>endicón de cuentas</t>
    </r>
  </si>
  <si>
    <t>Invitación a la comunidad en general para que se hagan partícipes en la rendición de cuentas</t>
  </si>
  <si>
    <t>Cuñas radiales - Post - Publicidad en la página web y las redes sociales que maneja la ESE</t>
  </si>
  <si>
    <t>30-05-2021</t>
  </si>
  <si>
    <r>
      <t xml:space="preserve">Informe para la </t>
    </r>
    <r>
      <rPr>
        <b/>
        <sz val="11"/>
        <color theme="1"/>
        <rFont val="Calibri"/>
        <family val="2"/>
        <scheme val="minor"/>
      </rPr>
      <t>Rendición de cuentas</t>
    </r>
  </si>
  <si>
    <r>
      <t>Realizar reporte a la</t>
    </r>
    <r>
      <rPr>
        <b/>
        <sz val="11"/>
        <color theme="1"/>
        <rFont val="Calibri"/>
        <family val="2"/>
        <scheme val="minor"/>
      </rPr>
      <t xml:space="preserve"> supersalud</t>
    </r>
    <r>
      <rPr>
        <sz val="11"/>
        <color theme="1"/>
        <rFont val="Calibri"/>
        <family val="2"/>
        <scheme val="minor"/>
      </rPr>
      <t xml:space="preserve"> el dia,y lugar de la rendicion de cuentas en audiencia publica</t>
    </r>
  </si>
  <si>
    <t>Soporte o pantallazo del reporte a la Supersalud</t>
  </si>
  <si>
    <r>
      <t>Realizar análisis de la prestación de servicio de la ESE de manera trimestral y semestral con base en</t>
    </r>
    <r>
      <rPr>
        <b/>
        <sz val="11"/>
        <color theme="1"/>
        <rFont val="Calibri"/>
        <family val="2"/>
        <scheme val="minor"/>
      </rPr>
      <t xml:space="preserve"> RIPS</t>
    </r>
    <r>
      <rPr>
        <sz val="11"/>
        <color theme="1"/>
        <rFont val="Calibri"/>
        <family val="2"/>
        <scheme val="minor"/>
      </rPr>
      <t xml:space="preserve"> de  la vigencia objeto de evaluación, el cual deberá contener la caracterización de la población capitada, teniendo en cuenta, como mínimo, el perfil epidemiológico y las frecuencias de uso de los servicios.</t>
    </r>
  </si>
  <si>
    <t>4 informes de la vigencia presentados a junta directiva dentro de la vigencia evaluada</t>
  </si>
  <si>
    <t>Informes de  análisis de la prestación de servicio de la ESE de manera trimestral y semestral con base en RIPS de  la vigencia objeto de evaluación, el cual deberá contener la caracterización de la población capitada, teniendo en cuenta, como mínimo, el perfil epidemiológico y las frecuencias de uso de los servicios.</t>
  </si>
  <si>
    <t>Número de informes de análisis de la  prestación de servicios  de la ESE presentados a la Junta Directiva con base en RIPS de  la vigencia objeto de evaluación. En el caso de  instituciones clasificadas en primer nivel, el informe deberá contener la caracterización de la población capitada, teniendo en cuenta, como mínimo, el perfil epidemiológico y las frecuencias de uso de los servicios.</t>
  </si>
  <si>
    <t>Presentar a junta directiva el análisis de la prestación de servicio de la ESE de manera trimestral y semestral con base en RIPS de  la vigencia objeto de evaluación, el cual deberá contener la caracterización de la población capitada, teniendo en cuenta, como mínimo, el perfil epidemiologico y las frecuencias de uso de los servicios.</t>
  </si>
  <si>
    <t>Acta de junta con la presentacion de los informes análisis de la prestación de servicio de la ESE de manera trimestral y semestral con base en RIPS de  la vigencia objeto de evaluación, el cual deberá contener la caracterización de la población capitada, teniendo en cuenta, como mínimo, el perfil epidemiologico y las frecuencias de uso de los servicios.</t>
  </si>
  <si>
    <t>Gestión Tesorería</t>
  </si>
  <si>
    <r>
      <t xml:space="preserve">Realizar seguimiento a los reingresos en los servicios de Urgencia entre las 24 y 72 horas siguientes a la atención inicial para lograr que sean </t>
    </r>
    <r>
      <rPr>
        <b/>
        <sz val="11"/>
        <color theme="1"/>
        <rFont val="Calibri"/>
        <family val="2"/>
      </rPr>
      <t>menor al 0,03</t>
    </r>
  </si>
  <si>
    <r>
      <t xml:space="preserve">Realizar medición de la atención de Urgencias de acuerdo con la priorización definida en el </t>
    </r>
    <r>
      <rPr>
        <b/>
        <sz val="11"/>
        <color theme="1"/>
        <rFont val="Calibri"/>
        <family val="2"/>
      </rPr>
      <t>Triage</t>
    </r>
  </si>
  <si>
    <t>Gobernador</t>
  </si>
  <si>
    <t>Presidente Junta Directiva</t>
  </si>
  <si>
    <t>ESE Departamental Moreno y Clavijo</t>
  </si>
  <si>
    <t>Gerente</t>
  </si>
  <si>
    <t>Julia Buitrago Enciso</t>
  </si>
  <si>
    <t>José Facundo Castillo Cisneros</t>
  </si>
  <si>
    <t>Arauca, Arauca 28 de Enero 2021</t>
  </si>
  <si>
    <r>
      <rPr>
        <b/>
        <sz val="12"/>
        <color theme="1"/>
        <rFont val="Calibri Light"/>
        <family val="2"/>
      </rPr>
      <t>Nota</t>
    </r>
    <r>
      <rPr>
        <sz val="12"/>
        <color theme="1"/>
        <rFont val="Calibri Light"/>
        <family val="2"/>
      </rPr>
      <t xml:space="preserve">: Este </t>
    </r>
    <r>
      <rPr>
        <b/>
        <sz val="12"/>
        <color theme="1"/>
        <rFont val="Calibri Light"/>
        <family val="2"/>
      </rPr>
      <t>PLAN DE ACCIÓN 2021</t>
    </r>
    <r>
      <rPr>
        <sz val="12"/>
        <color theme="1"/>
        <rFont val="Calibri Light"/>
        <family val="2"/>
      </rPr>
      <t>, hace integración de todos los planes institucionales de la</t>
    </r>
    <r>
      <rPr>
        <b/>
        <sz val="12"/>
        <color theme="1"/>
        <rFont val="Calibri Light"/>
        <family val="2"/>
      </rPr>
      <t xml:space="preserve"> ESE Departamental Moreno y Clavijo</t>
    </r>
    <r>
      <rPr>
        <sz val="12"/>
        <color theme="1"/>
        <rFont val="Calibri Light"/>
        <family val="2"/>
      </rPr>
      <t xml:space="preserve"> dando cumplimiento al </t>
    </r>
    <r>
      <rPr>
        <b/>
        <sz val="12"/>
        <color theme="1"/>
        <rFont val="Calibri Light"/>
        <family val="2"/>
      </rPr>
      <t>Decreto 612 de 2018</t>
    </r>
    <r>
      <rPr>
        <sz val="12"/>
        <color theme="1"/>
        <rFont val="Calibri Light"/>
        <family val="2"/>
      </rPr>
      <t xml:space="preserve">, dando cumplimiento al Modelo Integrado de Planeación y Gestión </t>
    </r>
    <r>
      <rPr>
        <b/>
        <sz val="12"/>
        <color theme="1"/>
        <rFont val="Calibri Light"/>
        <family val="2"/>
      </rPr>
      <t>MIPG</t>
    </r>
  </si>
  <si>
    <t xml:space="preserve">1 Plan de Auditorías </t>
  </si>
  <si>
    <t>2 Informes</t>
  </si>
  <si>
    <t>Versión: 04</t>
  </si>
  <si>
    <t>Mayo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</si>
</sst>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10"/>
      <color theme="1"/>
      <name val="Arial"/>
      <family val="2"/>
    </font>
    <font>
      <b/>
      <sz val="10"/>
      <color theme="1"/>
      <name val="Calibri"/>
      <family val="2"/>
      <scheme val="minor"/>
    </font>
    <font>
      <sz val="11"/>
      <color theme="1"/>
      <name val="Symbol"/>
      <family val="1"/>
      <charset val="2"/>
    </font>
    <font>
      <sz val="11"/>
      <color rgb="FF222222"/>
      <name val="Arial"/>
      <family val="2"/>
    </font>
    <font>
      <sz val="11"/>
      <color theme="1"/>
      <name val="Arial"/>
      <family val="2"/>
    </font>
    <font>
      <sz val="11"/>
      <color rgb="FF222222"/>
      <name val="Symbol"/>
      <family val="1"/>
      <charset val="2"/>
    </font>
    <font>
      <sz val="10"/>
      <color rgb="FF000000"/>
      <name val="Arial"/>
      <family val="2"/>
    </font>
    <font>
      <sz val="10"/>
      <name val="Arial"/>
      <family val="2"/>
    </font>
    <font>
      <b/>
      <sz val="12"/>
      <color theme="1"/>
      <name val="Calibri"/>
      <family val="2"/>
      <scheme val="minor"/>
    </font>
    <font>
      <sz val="11"/>
      <name val="Calibri"/>
      <family val="2"/>
      <scheme val="minor"/>
    </font>
    <font>
      <sz val="11"/>
      <color theme="1"/>
      <name val="Calibri"/>
      <family val="2"/>
    </font>
    <font>
      <b/>
      <sz val="11"/>
      <color theme="1"/>
      <name val="Calibri"/>
      <family val="2"/>
    </font>
    <font>
      <sz val="11"/>
      <name val="Calibri"/>
      <family val="2"/>
    </font>
    <font>
      <sz val="11"/>
      <color rgb="FFFF0000"/>
      <name val="Calibri"/>
      <family val="2"/>
    </font>
    <font>
      <b/>
      <sz val="11"/>
      <name val="Calibri"/>
      <family val="2"/>
    </font>
    <font>
      <i/>
      <sz val="11"/>
      <color theme="1"/>
      <name val="Calibri"/>
      <family val="2"/>
    </font>
    <font>
      <i/>
      <sz val="11"/>
      <color rgb="FFFF0000"/>
      <name val="Calibri"/>
      <family val="2"/>
    </font>
    <font>
      <b/>
      <i/>
      <sz val="11"/>
      <color rgb="FFFF0000"/>
      <name val="Calibri"/>
      <family val="2"/>
    </font>
    <font>
      <sz val="12"/>
      <color theme="1"/>
      <name val="Calibri Light"/>
      <family val="2"/>
    </font>
    <font>
      <b/>
      <sz val="12"/>
      <color theme="1"/>
      <name val="Calibri Light"/>
      <family val="2"/>
    </font>
  </fonts>
  <fills count="7">
    <fill>
      <patternFill patternType="none"/>
    </fill>
    <fill>
      <patternFill patternType="gray125"/>
    </fill>
    <fill>
      <patternFill patternType="solid">
        <fgColor theme="0"/>
        <bgColor indexed="64"/>
      </patternFill>
    </fill>
    <fill>
      <patternFill patternType="solid">
        <fgColor rgb="FFF2DCDB"/>
        <bgColor indexed="64"/>
      </patternFill>
    </fill>
    <fill>
      <patternFill patternType="solid">
        <fgColor rgb="FF00CC00"/>
        <bgColor indexed="64"/>
      </patternFill>
    </fill>
    <fill>
      <patternFill patternType="solid">
        <fgColor theme="0" tint="-4.9989318521683403E-2"/>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1" fillId="0" borderId="0"/>
  </cellStyleXfs>
  <cellXfs count="122">
    <xf numFmtId="0" fontId="0" fillId="0" borderId="0" xfId="0"/>
    <xf numFmtId="0" fontId="0" fillId="0" borderId="0" xfId="0" applyAlignment="1">
      <alignment wrapText="1"/>
    </xf>
    <xf numFmtId="0" fontId="6"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justify" vertical="center" wrapText="1"/>
    </xf>
    <xf numFmtId="0" fontId="9" fillId="0" borderId="0" xfId="0" applyFont="1" applyAlignment="1">
      <alignment horizontal="justify" vertical="center" wrapText="1"/>
    </xf>
    <xf numFmtId="0" fontId="7" fillId="0" borderId="0" xfId="0" applyFont="1" applyAlignment="1">
      <alignment horizontal="justify" vertical="center" wrapText="1"/>
    </xf>
    <xf numFmtId="0" fontId="0" fillId="0" borderId="0" xfId="0" applyAlignment="1">
      <alignment horizontal="left" vertical="center" wrapText="1"/>
    </xf>
    <xf numFmtId="0" fontId="8" fillId="0" borderId="0" xfId="0" applyFont="1" applyAlignment="1">
      <alignment horizontal="justify" vertical="center" wrapText="1"/>
    </xf>
    <xf numFmtId="0" fontId="10" fillId="0" borderId="6"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Alignment="1">
      <alignment vertical="center" wrapText="1"/>
    </xf>
    <xf numFmtId="0" fontId="0" fillId="0" borderId="0" xfId="0" applyFill="1"/>
    <xf numFmtId="0" fontId="0" fillId="0" borderId="0" xfId="0" applyFill="1" applyBorder="1"/>
    <xf numFmtId="0" fontId="0" fillId="0" borderId="0" xfId="0" applyBorder="1"/>
    <xf numFmtId="0" fontId="3" fillId="4" borderId="4" xfId="0" applyFont="1" applyFill="1" applyBorder="1" applyAlignment="1">
      <alignment horizontal="center"/>
    </xf>
    <xf numFmtId="0" fontId="5" fillId="5" borderId="1" xfId="0" applyFont="1" applyFill="1" applyBorder="1" applyAlignment="1">
      <alignment horizontal="center" wrapText="1"/>
    </xf>
    <xf numFmtId="0" fontId="5" fillId="5" borderId="1" xfId="0" applyFont="1" applyFill="1" applyBorder="1" applyAlignment="1">
      <alignment horizontal="center" vertical="center" wrapText="1"/>
    </xf>
    <xf numFmtId="0" fontId="12" fillId="0" borderId="0" xfId="0" applyFont="1" applyAlignment="1"/>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0" fillId="0" borderId="0" xfId="0" applyFont="1"/>
    <xf numFmtId="0" fontId="14"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14" fontId="14" fillId="0" borderId="0"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14" fontId="14" fillId="0" borderId="0" xfId="0" applyNumberFormat="1" applyFont="1" applyFill="1" applyBorder="1" applyAlignment="1">
      <alignment vertical="center" wrapText="1"/>
    </xf>
    <xf numFmtId="0" fontId="0" fillId="0" borderId="0" xfId="0" applyFont="1" applyFill="1"/>
    <xf numFmtId="0" fontId="0" fillId="0" borderId="0" xfId="0" applyFont="1" applyFill="1" applyBorder="1" applyAlignment="1">
      <alignment horizontal="left" wrapText="1"/>
    </xf>
    <xf numFmtId="0" fontId="0"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horizontal="center" wrapText="1"/>
    </xf>
    <xf numFmtId="0" fontId="0" fillId="0" borderId="0" xfId="0" applyFont="1" applyFill="1" applyBorder="1"/>
    <xf numFmtId="9" fontId="14" fillId="0" borderId="0" xfId="0" applyNumberFormat="1" applyFont="1" applyFill="1" applyBorder="1" applyAlignment="1">
      <alignment horizontal="center" vertical="center" wrapText="1"/>
    </xf>
    <xf numFmtId="0" fontId="0" fillId="0" borderId="0" xfId="0" applyFont="1" applyAlignment="1">
      <alignment horizontal="left" wrapText="1"/>
    </xf>
    <xf numFmtId="0" fontId="14" fillId="0" borderId="8" xfId="0" applyFont="1" applyBorder="1" applyAlignment="1">
      <alignment horizontal="center" vertical="center" wrapText="1"/>
    </xf>
    <xf numFmtId="9" fontId="0" fillId="0" borderId="0" xfId="0" applyNumberFormat="1" applyFont="1" applyFill="1" applyBorder="1" applyAlignment="1">
      <alignment horizontal="center" vertical="center" wrapText="1"/>
    </xf>
    <xf numFmtId="14" fontId="14" fillId="0" borderId="0" xfId="0" applyNumberFormat="1" applyFont="1" applyBorder="1" applyAlignment="1">
      <alignment horizontal="left" vertical="center" wrapText="1"/>
    </xf>
    <xf numFmtId="0" fontId="14" fillId="0" borderId="8" xfId="0" applyFont="1" applyBorder="1" applyAlignment="1">
      <alignment horizontal="left" vertical="center" wrapText="1"/>
    </xf>
    <xf numFmtId="14" fontId="0" fillId="0" borderId="0" xfId="0" applyNumberFormat="1" applyFont="1" applyAlignment="1">
      <alignment horizontal="left"/>
    </xf>
    <xf numFmtId="0" fontId="0" fillId="0" borderId="0" xfId="0" applyFont="1" applyAlignment="1">
      <alignment horizontal="left"/>
    </xf>
    <xf numFmtId="0" fontId="0" fillId="0" borderId="0" xfId="0" applyFont="1" applyFill="1" applyBorder="1" applyAlignment="1">
      <alignment horizontal="left" vertical="center" wrapText="1"/>
    </xf>
    <xf numFmtId="14" fontId="14" fillId="0" borderId="0" xfId="0" applyNumberFormat="1" applyFont="1" applyFill="1" applyBorder="1" applyAlignment="1">
      <alignment horizontal="left" vertical="center" wrapText="1"/>
    </xf>
    <xf numFmtId="0" fontId="0" fillId="0" borderId="0" xfId="0" applyFont="1" applyFill="1" applyAlignment="1">
      <alignment horizontal="left"/>
    </xf>
    <xf numFmtId="0" fontId="0" fillId="0" borderId="0" xfId="0" applyFont="1" applyFill="1" applyBorder="1" applyAlignment="1">
      <alignment horizontal="left"/>
    </xf>
    <xf numFmtId="0" fontId="14" fillId="0" borderId="0" xfId="0" applyFont="1" applyFill="1" applyBorder="1" applyAlignment="1">
      <alignment horizontal="center" vertical="center" wrapText="1"/>
    </xf>
    <xf numFmtId="1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14" fontId="14" fillId="0" borderId="0" xfId="0" applyNumberFormat="1" applyFont="1" applyFill="1" applyBorder="1" applyAlignment="1">
      <alignment horizontal="left" vertical="center" wrapText="1"/>
    </xf>
    <xf numFmtId="0" fontId="14" fillId="0" borderId="0" xfId="0" applyFont="1" applyFill="1" applyBorder="1" applyAlignment="1">
      <alignment vertic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13" fillId="0" borderId="0" xfId="0" applyFont="1" applyFill="1" applyAlignment="1">
      <alignment horizontal="center" wrapText="1"/>
    </xf>
    <xf numFmtId="0" fontId="0" fillId="0" borderId="0" xfId="0" applyFont="1" applyFill="1" applyAlignment="1">
      <alignment horizontal="left" vertical="center" wrapText="1"/>
    </xf>
    <xf numFmtId="14" fontId="0" fillId="0" borderId="0" xfId="0" applyNumberFormat="1" applyFont="1" applyFill="1" applyAlignment="1">
      <alignment horizontal="left"/>
    </xf>
    <xf numFmtId="0" fontId="13" fillId="0" borderId="0" xfId="0" applyFont="1" applyFill="1" applyAlignment="1">
      <alignment horizontal="left" wrapText="1"/>
    </xf>
    <xf numFmtId="0" fontId="0" fillId="0" borderId="0" xfId="0" applyFont="1" applyFill="1" applyAlignment="1">
      <alignment horizontal="left" vertical="center"/>
    </xf>
    <xf numFmtId="0" fontId="16" fillId="0" borderId="0" xfId="0" applyFont="1" applyFill="1" applyBorder="1" applyAlignment="1">
      <alignment vertical="center" wrapText="1"/>
    </xf>
    <xf numFmtId="0" fontId="0" fillId="0" borderId="0" xfId="0" applyFont="1" applyFill="1" applyAlignment="1">
      <alignmen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14" fontId="0" fillId="0" borderId="0" xfId="0" applyNumberFormat="1"/>
    <xf numFmtId="49" fontId="0" fillId="0" borderId="0" xfId="0" applyNumberFormat="1" applyAlignment="1">
      <alignment vertical="center" wrapText="1"/>
    </xf>
    <xf numFmtId="0" fontId="0" fillId="0" borderId="0" xfId="0" applyAlignment="1">
      <alignment horizontal="center" vertical="center"/>
    </xf>
    <xf numFmtId="0" fontId="14" fillId="0" borderId="0" xfId="0" applyFont="1" applyFill="1" applyBorder="1" applyAlignment="1">
      <alignment horizontal="left" vertical="center" wrapText="1"/>
    </xf>
    <xf numFmtId="0" fontId="0" fillId="2" borderId="0" xfId="0" applyFill="1" applyBorder="1"/>
    <xf numFmtId="0" fontId="0" fillId="2" borderId="7" xfId="0" applyFill="1" applyBorder="1"/>
    <xf numFmtId="0" fontId="0" fillId="2" borderId="8" xfId="0" applyFill="1" applyBorder="1"/>
    <xf numFmtId="0" fontId="0" fillId="2" borderId="11" xfId="0" applyFill="1" applyBorder="1"/>
    <xf numFmtId="0" fontId="0" fillId="2" borderId="14" xfId="0" applyFill="1" applyBorder="1"/>
    <xf numFmtId="0" fontId="0" fillId="2" borderId="13" xfId="0" applyFill="1" applyBorder="1"/>
    <xf numFmtId="0" fontId="0" fillId="2" borderId="9" xfId="0" applyFill="1" applyBorder="1"/>
    <xf numFmtId="0" fontId="0" fillId="2" borderId="10" xfId="0" applyFill="1" applyBorder="1"/>
    <xf numFmtId="0" fontId="0" fillId="2" borderId="15" xfId="0" applyFill="1" applyBorder="1"/>
    <xf numFmtId="14" fontId="14" fillId="0" borderId="0" xfId="0" applyNumberFormat="1"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2" borderId="1" xfId="0" applyFont="1" applyFill="1" applyBorder="1" applyAlignment="1">
      <alignment horizontal="right"/>
    </xf>
    <xf numFmtId="49" fontId="15" fillId="0" borderId="0" xfId="0" applyNumberFormat="1" applyFont="1" applyBorder="1" applyAlignment="1">
      <alignment horizontal="center" vertical="center" wrapText="1"/>
    </xf>
    <xf numFmtId="14" fontId="14" fillId="0" borderId="0" xfId="0" applyNumberFormat="1" applyFont="1" applyBorder="1" applyAlignment="1">
      <alignment horizontal="center" vertical="center" wrapText="1"/>
    </xf>
    <xf numFmtId="14" fontId="0" fillId="0" borderId="0" xfId="0" applyNumberFormat="1" applyFont="1" applyAlignment="1">
      <alignment horizontal="center" vertical="center"/>
    </xf>
    <xf numFmtId="14" fontId="0" fillId="0" borderId="0" xfId="0" applyNumberFormat="1" applyFont="1" applyFill="1" applyBorder="1" applyAlignment="1">
      <alignment horizontal="center" vertical="center"/>
    </xf>
    <xf numFmtId="14" fontId="0" fillId="0" borderId="0" xfId="0" applyNumberFormat="1" applyFont="1" applyFill="1" applyAlignment="1">
      <alignment horizontal="center" vertical="center"/>
    </xf>
    <xf numFmtId="14" fontId="0" fillId="0" borderId="0" xfId="0" applyNumberFormat="1" applyAlignment="1">
      <alignment horizontal="center" vertical="center"/>
    </xf>
    <xf numFmtId="0" fontId="22" fillId="6" borderId="12" xfId="0" applyFont="1" applyFill="1" applyBorder="1" applyAlignment="1">
      <alignment vertical="center"/>
    </xf>
    <xf numFmtId="0" fontId="22" fillId="6" borderId="16" xfId="0" applyFont="1" applyFill="1" applyBorder="1" applyAlignment="1">
      <alignment vertical="center"/>
    </xf>
    <xf numFmtId="0" fontId="22" fillId="6" borderId="17" xfId="0" applyFont="1" applyFill="1" applyBorder="1" applyAlignment="1">
      <alignment vertical="center"/>
    </xf>
    <xf numFmtId="0" fontId="22" fillId="0" borderId="0" xfId="0" applyFont="1" applyFill="1" applyBorder="1" applyAlignment="1">
      <alignment vertical="center"/>
    </xf>
    <xf numFmtId="0" fontId="3" fillId="0" borderId="1" xfId="0" applyFont="1" applyBorder="1" applyAlignment="1">
      <alignment horizontal="center"/>
    </xf>
    <xf numFmtId="0" fontId="12" fillId="0" borderId="1" xfId="0" applyFont="1" applyFill="1" applyBorder="1" applyAlignment="1">
      <alignment horizontal="center"/>
    </xf>
    <xf numFmtId="0" fontId="5" fillId="5" borderId="1" xfId="0" applyFont="1" applyFill="1" applyBorder="1" applyAlignment="1">
      <alignment horizont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4" xfId="0" applyFont="1" applyFill="1" applyBorder="1" applyAlignment="1">
      <alignment horizontal="center"/>
    </xf>
    <xf numFmtId="0" fontId="5" fillId="5" borderId="4" xfId="0" applyFont="1" applyFill="1" applyBorder="1" applyAlignment="1">
      <alignment horizontal="center" wrapText="1"/>
    </xf>
    <xf numFmtId="0" fontId="3" fillId="4" borderId="2" xfId="0" applyFont="1" applyFill="1" applyBorder="1" applyAlignment="1">
      <alignment horizontal="center"/>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0" borderId="1" xfId="0" applyFont="1" applyBorder="1" applyAlignment="1">
      <alignment horizontal="center" wrapText="1"/>
    </xf>
    <xf numFmtId="0" fontId="3" fillId="0" borderId="4" xfId="0" applyFont="1" applyBorder="1" applyAlignment="1">
      <alignment horizontal="center" wrapText="1"/>
    </xf>
    <xf numFmtId="0" fontId="0" fillId="2" borderId="0" xfId="0" applyFill="1" applyBorder="1" applyAlignment="1">
      <alignment horizontal="left"/>
    </xf>
    <xf numFmtId="0" fontId="0" fillId="2" borderId="14" xfId="0" applyFill="1" applyBorder="1" applyAlignment="1">
      <alignment horizontal="left"/>
    </xf>
    <xf numFmtId="0" fontId="3" fillId="2" borderId="0" xfId="0" applyFont="1" applyFill="1" applyBorder="1" applyAlignment="1">
      <alignment horizontal="left"/>
    </xf>
    <xf numFmtId="0" fontId="3" fillId="2" borderId="14" xfId="0" applyFont="1" applyFill="1" applyBorder="1" applyAlignment="1">
      <alignment horizontal="left"/>
    </xf>
    <xf numFmtId="0" fontId="14" fillId="0" borderId="0" xfId="0" applyFont="1" applyFill="1" applyBorder="1" applyAlignment="1">
      <alignment horizontal="center" vertical="center" wrapText="1"/>
    </xf>
    <xf numFmtId="1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0" fillId="2" borderId="13" xfId="0" applyFill="1" applyBorder="1" applyAlignment="1">
      <alignment horizontal="left"/>
    </xf>
    <xf numFmtId="0" fontId="3" fillId="2" borderId="13"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99FF99"/>
      <color rgb="FF00CC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628651</xdr:colOff>
      <xdr:row>0</xdr:row>
      <xdr:rowOff>161925</xdr:rowOff>
    </xdr:from>
    <xdr:to>
      <xdr:col>1</xdr:col>
      <xdr:colOff>1796092</xdr:colOff>
      <xdr:row>3</xdr:row>
      <xdr:rowOff>42843</xdr:rowOff>
    </xdr:to>
    <xdr:pic>
      <xdr:nvPicPr>
        <xdr:cNvPr id="2"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1" y="161925"/>
          <a:ext cx="1929441" cy="519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ownloads\GPL-FO-013%20PLAN%20ACCIO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dor\Downloads\GPL-FO-013%20PLAN%20ACCION.%20V2%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Control de cambios y aprobación"/>
      <sheetName val="Hoja1"/>
      <sheetName val="Hoja2"/>
      <sheetName val="Hoja3"/>
    </sheetNames>
    <sheetDataSet>
      <sheetData sheetId="0"/>
      <sheetData sheetId="1"/>
      <sheetData sheetId="2">
        <row r="2">
          <cell r="B2" t="str">
            <v>Mejorar el índice de satisfacción de los usuarios</v>
          </cell>
          <cell r="C2" t="str">
            <v>Garantizar el desarrollo de  la consultoría para el ejecución de la autoevaluación completa de los estándares para la acreditación</v>
          </cell>
          <cell r="E2" t="str">
            <v>1.Talento Humano</v>
          </cell>
        </row>
        <row r="3">
          <cell r="B3" t="str">
            <v>Garantizar la infraestructura y tecnología adecuada con el fin de dar respuesta oportuna a las necesidades de los servicios de salud de la comunidad y población usuaria</v>
          </cell>
          <cell r="C3" t="str">
            <v>Cumplimiento del desarrollo propio del Plan de auditoria</v>
          </cell>
          <cell r="E3" t="str">
            <v>2.Direccionamiento estrategico y planeacion</v>
          </cell>
        </row>
        <row r="4">
          <cell r="B4" t="str">
            <v xml:space="preserve"> contar con talento humano competente y calificado impulsando la formación continua</v>
          </cell>
          <cell r="C4" t="str">
            <v>Fortalecimiento cumplimiento de requisitos de habilitación por servicios</v>
          </cell>
          <cell r="E4" t="str">
            <v>3.Gestion con valores para resultados</v>
          </cell>
        </row>
        <row r="5">
          <cell r="B5" t="str">
            <v>Garantizar  la implementación y el sostenimiento del sistema integrado de gestión  a través de la articulación del MECI, SGCGP Y SOGC</v>
          </cell>
          <cell r="C5" t="str">
            <v xml:space="preserve">Mejoramiento de la calidad de los servicios </v>
          </cell>
          <cell r="E5" t="str">
            <v>4.Evaluacion de resultados</v>
          </cell>
        </row>
        <row r="6">
          <cell r="A6" t="str">
            <v>Atencion de Urgencias/Atencion Asistencial</v>
          </cell>
          <cell r="B6" t="str">
            <v>Garantizar la auto sostenibilidad financiera apoyados en el fortalecimiento  de la facturación de los servicios ofertados, una adecuada gestión de cartera y adecuado manejo presupuestal</v>
          </cell>
          <cell r="C6" t="str">
            <v>Mejoramiento de seguridad clínica en la atención de los pacientes</v>
          </cell>
          <cell r="E6" t="str">
            <v>5.Información y Comunicación</v>
          </cell>
        </row>
        <row r="7">
          <cell r="A7" t="str">
            <v>Atencion Asistencial del Parto</v>
          </cell>
          <cell r="B7" t="str">
            <v>Propender por la interrelación entre los sistemas de gestión y los procesos institucionales con el fin de buscar la eficiencia</v>
          </cell>
          <cell r="C7" t="str">
            <v>Fortalecimiento en la aplicación de guías</v>
          </cell>
          <cell r="E7" t="str">
            <v>6.Gestión del conocimiento y la innovación</v>
          </cell>
        </row>
        <row r="8">
          <cell r="A8" t="str">
            <v>Apoyo Diagnostico</v>
          </cell>
          <cell r="B8" t="str">
            <v>Prestar servicios de salud con estándares de calidad, buscando el fortalecimiento de la empresa</v>
          </cell>
          <cell r="C8" t="str">
            <v>Mejoramiento en la percepción de calidad de servicios por parte de los usuarios</v>
          </cell>
          <cell r="E8" t="str">
            <v>7.Control Interno</v>
          </cell>
        </row>
        <row r="9">
          <cell r="A9" t="str">
            <v>Apoyo Terapeutico</v>
          </cell>
          <cell r="B9" t="str">
            <v>Establecer mecanismos de gestión administrativa y financiera que permitan la sostenibilidad económica a corto, mediano y largo plazo</v>
          </cell>
          <cell r="C9" t="str">
            <v xml:space="preserve">Fortalecimiento de Procesos de gestión de talento humano </v>
          </cell>
        </row>
        <row r="10">
          <cell r="A10" t="str">
            <v>Salud Publica</v>
          </cell>
          <cell r="C10" t="str">
            <v>Fortalecimiento de Procesos de Mantenimiento preventivo y correctivo de la Entidad</v>
          </cell>
        </row>
        <row r="11">
          <cell r="A11" t="str">
            <v>Tralado Asistencial</v>
          </cell>
          <cell r="C11" t="str">
            <v>Depuración de Estados Financieros</v>
          </cell>
        </row>
        <row r="12">
          <cell r="A12" t="str">
            <v>Gestion Financiera</v>
          </cell>
          <cell r="C12" t="str">
            <v xml:space="preserve">Saneamiento de deudas acumuladas de la vigencia y vigencias anteriores </v>
          </cell>
        </row>
        <row r="13">
          <cell r="A13" t="str">
            <v>Gestion Talento Humano</v>
          </cell>
          <cell r="C13" t="str">
            <v>Equilibrio Presupuestal</v>
          </cell>
        </row>
        <row r="14">
          <cell r="A14" t="str">
            <v>G.Ambiente Fisico y Tecnologico</v>
          </cell>
          <cell r="C14" t="str">
            <v>Revisión y ajuste de mecanismos de venta  de servicios a diferentes pagadores</v>
          </cell>
        </row>
        <row r="15">
          <cell r="A15" t="str">
            <v>Gestion Documental</v>
          </cell>
          <cell r="C15" t="str">
            <v xml:space="preserve">Mejoramiento, procesos de facturación y cartera </v>
          </cell>
        </row>
        <row r="16">
          <cell r="A16" t="str">
            <v>Gestion Integral de Control</v>
          </cell>
          <cell r="C16" t="str">
            <v>Cumplimiento del plan ambiental según normatividad</v>
          </cell>
        </row>
        <row r="17">
          <cell r="C17" t="str">
            <v xml:space="preserve">Aplicabilidad de la normativa </v>
          </cell>
        </row>
        <row r="18">
          <cell r="C18" t="str">
            <v xml:space="preserve">Adherencia de políticas </v>
          </cell>
        </row>
        <row r="19">
          <cell r="C19" t="str">
            <v>Fortalecimiento de los planes, proyectos  y programas de la entidad</v>
          </cell>
        </row>
        <row r="20">
          <cell r="C20" t="str">
            <v>Gobierno en línea</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Control de cambios y aprobación"/>
      <sheetName val="Hoja1"/>
      <sheetName val="Hoja2"/>
      <sheetName val="Hoja3"/>
    </sheetNames>
    <sheetDataSet>
      <sheetData sheetId="0"/>
      <sheetData sheetId="1"/>
      <sheetData sheetId="2">
        <row r="2">
          <cell r="D2" t="str">
            <v xml:space="preserve">1.Planeación Institucional </v>
          </cell>
        </row>
        <row r="3">
          <cell r="D3" t="str">
            <v>2. Gestión Presupuestal y eficiencia del gasto público</v>
          </cell>
        </row>
        <row r="4">
          <cell r="D4" t="str">
            <v xml:space="preserve">3.Talento Humano </v>
          </cell>
        </row>
        <row r="5">
          <cell r="D5" t="str">
            <v>4. Integridad</v>
          </cell>
        </row>
        <row r="6">
          <cell r="D6" t="str">
            <v xml:space="preserve">5.  Transparencia, acceso a la información pública y lucha contra la corrupción </v>
          </cell>
        </row>
        <row r="7">
          <cell r="D7" t="str">
            <v xml:space="preserve">6.Fortalecimiento organizacional y simplificación de procesos Servicio al ciudadano </v>
          </cell>
        </row>
        <row r="8">
          <cell r="D8" t="str">
            <v xml:space="preserve">7.Servicio al ciudadano </v>
          </cell>
        </row>
        <row r="9">
          <cell r="D9" t="str">
            <v>8.Participación ciudadana en la gestión pública</v>
          </cell>
        </row>
        <row r="10">
          <cell r="D10" t="str">
            <v>9.Racionalización de trámites</v>
          </cell>
        </row>
        <row r="11">
          <cell r="D11" t="str">
            <v xml:space="preserve">10.Gestión documental </v>
          </cell>
        </row>
        <row r="12">
          <cell r="D12" t="str">
            <v>11.Gobierno Digital</v>
          </cell>
        </row>
        <row r="13">
          <cell r="D13" t="str">
            <v>12. Seguridad Digital</v>
          </cell>
        </row>
        <row r="14">
          <cell r="D14" t="str">
            <v>13.Defensa jurídica</v>
          </cell>
        </row>
        <row r="15">
          <cell r="D15" t="str">
            <v xml:space="preserve">14.Gestión del conocimiento y la innovación </v>
          </cell>
        </row>
        <row r="16">
          <cell r="D16" t="str">
            <v xml:space="preserve">15.Control Interno </v>
          </cell>
        </row>
        <row r="17">
          <cell r="D17" t="str">
            <v>16. Seguimiento y evaluación del desempeño institucional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2:Y234"/>
  <sheetViews>
    <sheetView tabSelected="1" zoomScale="90" zoomScaleNormal="90" workbookViewId="0">
      <pane xSplit="5" ySplit="7" topLeftCell="F8" activePane="bottomRight" state="frozen"/>
      <selection pane="topRight" activeCell="F1" sqref="F1"/>
      <selection pane="bottomLeft" activeCell="A7" sqref="A7"/>
      <selection pane="bottomRight" activeCell="F226" sqref="F226"/>
    </sheetView>
  </sheetViews>
  <sheetFormatPr baseColWidth="10" defaultRowHeight="14.4" x14ac:dyDescent="0.3"/>
  <cols>
    <col min="2" max="2" width="34" customWidth="1"/>
    <col min="3" max="4" width="21.44140625" customWidth="1"/>
    <col min="5" max="5" width="24" customWidth="1"/>
    <col min="6" max="6" width="28.109375" customWidth="1"/>
    <col min="7" max="7" width="32.109375" customWidth="1"/>
    <col min="8" max="8" width="17.33203125" customWidth="1"/>
    <col min="9" max="9" width="35.88671875" customWidth="1"/>
    <col min="10" max="10" width="38.44140625" customWidth="1"/>
    <col min="11" max="11" width="36.109375" customWidth="1"/>
    <col min="12" max="14" width="17.88671875" customWidth="1"/>
    <col min="15" max="15" width="23" customWidth="1"/>
    <col min="16" max="16" width="23.109375" customWidth="1"/>
    <col min="17" max="17" width="35" customWidth="1"/>
    <col min="18" max="18" width="42.33203125" customWidth="1"/>
    <col min="20" max="20" width="13.33203125" customWidth="1"/>
    <col min="21" max="23" width="13.6640625" customWidth="1"/>
  </cols>
  <sheetData>
    <row r="2" spans="1:25" ht="15.6" x14ac:dyDescent="0.3">
      <c r="A2" s="20"/>
      <c r="C2" s="99" t="s">
        <v>433</v>
      </c>
      <c r="D2" s="99"/>
      <c r="E2" s="99"/>
      <c r="F2" s="99"/>
      <c r="G2" s="88" t="s">
        <v>432</v>
      </c>
    </row>
    <row r="3" spans="1:25" ht="19.5" customHeight="1" x14ac:dyDescent="0.3">
      <c r="B3" s="15"/>
      <c r="C3" s="100" t="s">
        <v>431</v>
      </c>
      <c r="D3" s="100"/>
      <c r="E3" s="100"/>
      <c r="F3" s="100"/>
      <c r="G3" s="88" t="s">
        <v>809</v>
      </c>
    </row>
    <row r="5" spans="1:25" ht="15" customHeight="1" x14ac:dyDescent="0.3">
      <c r="A5">
        <f>SUBTOTAL(2, A8:A305)</f>
        <v>209</v>
      </c>
      <c r="G5" s="106" t="s">
        <v>180</v>
      </c>
      <c r="H5" s="106"/>
      <c r="I5" s="106"/>
      <c r="J5" s="17"/>
      <c r="K5" s="17"/>
      <c r="L5" s="17"/>
      <c r="M5" s="17"/>
      <c r="N5" s="17"/>
      <c r="O5" s="17"/>
      <c r="P5" s="108" t="s">
        <v>195</v>
      </c>
      <c r="Q5" s="109"/>
      <c r="R5" s="109"/>
      <c r="S5" s="110"/>
      <c r="T5" s="104" t="s">
        <v>210</v>
      </c>
      <c r="U5" s="105"/>
      <c r="V5" s="105"/>
      <c r="W5" s="105"/>
    </row>
    <row r="6" spans="1:25" ht="25.5" customHeight="1" x14ac:dyDescent="0.3">
      <c r="A6" s="101" t="s">
        <v>181</v>
      </c>
      <c r="B6" s="101" t="s">
        <v>185</v>
      </c>
      <c r="C6" s="101" t="s">
        <v>186</v>
      </c>
      <c r="D6" s="101" t="s">
        <v>187</v>
      </c>
      <c r="E6" s="101" t="s">
        <v>188</v>
      </c>
      <c r="F6" s="101" t="s">
        <v>189</v>
      </c>
      <c r="G6" s="101" t="s">
        <v>190</v>
      </c>
      <c r="H6" s="103" t="s">
        <v>198</v>
      </c>
      <c r="I6" s="103" t="s">
        <v>199</v>
      </c>
      <c r="J6" s="102" t="s">
        <v>204</v>
      </c>
      <c r="K6" s="102" t="s">
        <v>221</v>
      </c>
      <c r="L6" s="19" t="s">
        <v>205</v>
      </c>
      <c r="M6" s="19" t="s">
        <v>206</v>
      </c>
      <c r="N6" s="19" t="s">
        <v>212</v>
      </c>
      <c r="O6" s="103" t="s">
        <v>209</v>
      </c>
      <c r="P6" s="101" t="s">
        <v>191</v>
      </c>
      <c r="Q6" s="101" t="s">
        <v>192</v>
      </c>
      <c r="R6" s="101" t="s">
        <v>193</v>
      </c>
      <c r="S6" s="101" t="s">
        <v>194</v>
      </c>
      <c r="T6" s="111" t="s">
        <v>211</v>
      </c>
      <c r="U6" s="101" t="s">
        <v>561</v>
      </c>
      <c r="V6" s="101" t="s">
        <v>562</v>
      </c>
      <c r="W6" s="101" t="s">
        <v>563</v>
      </c>
    </row>
    <row r="7" spans="1:25" x14ac:dyDescent="0.3">
      <c r="A7" s="101"/>
      <c r="B7" s="101"/>
      <c r="C7" s="101"/>
      <c r="D7" s="101"/>
      <c r="E7" s="101"/>
      <c r="F7" s="101"/>
      <c r="G7" s="101"/>
      <c r="H7" s="103"/>
      <c r="I7" s="103"/>
      <c r="J7" s="102"/>
      <c r="K7" s="102"/>
      <c r="L7" s="19" t="s">
        <v>207</v>
      </c>
      <c r="M7" s="19" t="s">
        <v>208</v>
      </c>
      <c r="N7" s="18" t="s">
        <v>213</v>
      </c>
      <c r="O7" s="103"/>
      <c r="P7" s="101"/>
      <c r="Q7" s="101"/>
      <c r="R7" s="101"/>
      <c r="S7" s="107"/>
      <c r="T7" s="112"/>
      <c r="U7" s="107"/>
      <c r="V7" s="107"/>
      <c r="W7" s="107"/>
    </row>
    <row r="8" spans="1:25" ht="100.5" customHeight="1" x14ac:dyDescent="0.3">
      <c r="A8" s="37">
        <v>1</v>
      </c>
      <c r="B8" s="28" t="s">
        <v>202</v>
      </c>
      <c r="C8" s="28" t="s">
        <v>201</v>
      </c>
      <c r="D8" s="28" t="s">
        <v>200</v>
      </c>
      <c r="E8" s="28" t="s">
        <v>196</v>
      </c>
      <c r="F8" s="28" t="s">
        <v>478</v>
      </c>
      <c r="G8" s="28" t="s">
        <v>596</v>
      </c>
      <c r="H8" s="28" t="s">
        <v>203</v>
      </c>
      <c r="I8" s="21" t="s">
        <v>588</v>
      </c>
      <c r="J8" s="67" t="s">
        <v>760</v>
      </c>
      <c r="K8" s="67" t="s">
        <v>182</v>
      </c>
      <c r="L8" s="90">
        <v>44211</v>
      </c>
      <c r="M8" s="43">
        <v>44545</v>
      </c>
      <c r="N8" s="89" t="s">
        <v>810</v>
      </c>
      <c r="O8" s="44" t="s">
        <v>214</v>
      </c>
      <c r="P8" s="41" t="s">
        <v>197</v>
      </c>
      <c r="Q8" s="41" t="s">
        <v>215</v>
      </c>
      <c r="R8" s="41" t="s">
        <v>197</v>
      </c>
      <c r="S8" s="22" t="s">
        <v>197</v>
      </c>
      <c r="T8" s="39">
        <f>+U8+V8+W8</f>
        <v>1</v>
      </c>
      <c r="U8" s="39">
        <v>0.33</v>
      </c>
      <c r="V8" s="39">
        <v>0.33</v>
      </c>
      <c r="W8" s="42">
        <v>0.34</v>
      </c>
    </row>
    <row r="9" spans="1:25" ht="100.5" customHeight="1" x14ac:dyDescent="0.3">
      <c r="A9" s="37">
        <v>2</v>
      </c>
      <c r="B9" s="28" t="s">
        <v>202</v>
      </c>
      <c r="C9" s="28" t="s">
        <v>201</v>
      </c>
      <c r="D9" s="28" t="s">
        <v>200</v>
      </c>
      <c r="E9" s="28" t="s">
        <v>196</v>
      </c>
      <c r="F9" s="28" t="s">
        <v>478</v>
      </c>
      <c r="G9" s="28" t="s">
        <v>709</v>
      </c>
      <c r="H9" s="28" t="s">
        <v>203</v>
      </c>
      <c r="I9" s="21" t="s">
        <v>588</v>
      </c>
      <c r="J9" s="66" t="s">
        <v>761</v>
      </c>
      <c r="K9" s="67" t="s">
        <v>564</v>
      </c>
      <c r="L9" s="90" t="s">
        <v>565</v>
      </c>
      <c r="M9" s="45">
        <v>44560</v>
      </c>
      <c r="N9" s="89" t="s">
        <v>810</v>
      </c>
      <c r="O9" s="86" t="s">
        <v>589</v>
      </c>
      <c r="P9" s="41" t="s">
        <v>197</v>
      </c>
      <c r="Q9" s="85" t="s">
        <v>75</v>
      </c>
      <c r="R9" s="38"/>
      <c r="S9" s="38"/>
      <c r="T9" s="39">
        <f>+U9+V9+W9</f>
        <v>1</v>
      </c>
      <c r="U9" s="39">
        <v>0.33</v>
      </c>
      <c r="V9" s="39">
        <v>0.33</v>
      </c>
      <c r="W9" s="42">
        <v>0.34</v>
      </c>
    </row>
    <row r="10" spans="1:25" ht="100.5" customHeight="1" x14ac:dyDescent="0.3">
      <c r="A10" s="37">
        <v>3</v>
      </c>
      <c r="B10" s="28" t="s">
        <v>202</v>
      </c>
      <c r="C10" s="28" t="s">
        <v>201</v>
      </c>
      <c r="D10" s="28" t="s">
        <v>200</v>
      </c>
      <c r="E10" s="28" t="s">
        <v>196</v>
      </c>
      <c r="F10" s="28" t="s">
        <v>478</v>
      </c>
      <c r="G10" s="53" t="s">
        <v>596</v>
      </c>
      <c r="H10" s="28" t="s">
        <v>203</v>
      </c>
      <c r="I10" s="21" t="s">
        <v>588</v>
      </c>
      <c r="J10" s="69" t="s">
        <v>566</v>
      </c>
      <c r="K10" s="68" t="s">
        <v>567</v>
      </c>
      <c r="L10" s="91">
        <v>44216</v>
      </c>
      <c r="M10" s="45">
        <v>44316</v>
      </c>
      <c r="N10" s="89" t="s">
        <v>810</v>
      </c>
      <c r="O10" s="87" t="s">
        <v>590</v>
      </c>
      <c r="P10" s="41" t="s">
        <v>197</v>
      </c>
      <c r="Q10" s="85" t="s">
        <v>75</v>
      </c>
      <c r="R10" s="38"/>
      <c r="S10" s="38"/>
      <c r="T10" s="39">
        <f t="shared" ref="T10:T73" si="0">+U10+V10+W10</f>
        <v>1</v>
      </c>
      <c r="U10" s="39">
        <v>0.33</v>
      </c>
      <c r="V10" s="39">
        <v>0.33</v>
      </c>
      <c r="W10" s="42">
        <v>0.34</v>
      </c>
    </row>
    <row r="11" spans="1:25" ht="100.5" customHeight="1" x14ac:dyDescent="0.3">
      <c r="A11" s="37">
        <v>4</v>
      </c>
      <c r="B11" s="28" t="s">
        <v>202</v>
      </c>
      <c r="C11" s="28" t="s">
        <v>201</v>
      </c>
      <c r="D11" s="28" t="s">
        <v>200</v>
      </c>
      <c r="E11" s="28" t="s">
        <v>196</v>
      </c>
      <c r="F11" s="28" t="s">
        <v>478</v>
      </c>
      <c r="G11" s="53" t="s">
        <v>596</v>
      </c>
      <c r="H11" s="28" t="s">
        <v>203</v>
      </c>
      <c r="I11" s="21" t="s">
        <v>588</v>
      </c>
      <c r="J11" s="69" t="s">
        <v>568</v>
      </c>
      <c r="K11" s="68" t="s">
        <v>569</v>
      </c>
      <c r="L11" s="91">
        <v>44216</v>
      </c>
      <c r="M11" s="45">
        <v>44316</v>
      </c>
      <c r="N11" s="89" t="s">
        <v>810</v>
      </c>
      <c r="O11" s="40" t="s">
        <v>591</v>
      </c>
      <c r="P11" s="23"/>
      <c r="Q11" s="85" t="s">
        <v>75</v>
      </c>
      <c r="R11" s="38"/>
      <c r="S11" s="38"/>
      <c r="T11" s="39">
        <f t="shared" si="0"/>
        <v>1</v>
      </c>
      <c r="U11" s="39">
        <v>0.33</v>
      </c>
      <c r="V11" s="39">
        <v>0.33</v>
      </c>
      <c r="W11" s="42">
        <v>0.34</v>
      </c>
    </row>
    <row r="12" spans="1:25" ht="100.5" customHeight="1" x14ac:dyDescent="0.3">
      <c r="A12" s="37">
        <v>5</v>
      </c>
      <c r="B12" s="28" t="s">
        <v>202</v>
      </c>
      <c r="C12" s="28" t="s">
        <v>201</v>
      </c>
      <c r="D12" s="28" t="s">
        <v>200</v>
      </c>
      <c r="E12" s="28" t="s">
        <v>196</v>
      </c>
      <c r="F12" s="28" t="s">
        <v>478</v>
      </c>
      <c r="G12" s="53" t="s">
        <v>596</v>
      </c>
      <c r="H12" s="28" t="s">
        <v>203</v>
      </c>
      <c r="I12" s="21" t="s">
        <v>588</v>
      </c>
      <c r="J12" s="69" t="s">
        <v>570</v>
      </c>
      <c r="K12" s="68" t="s">
        <v>571</v>
      </c>
      <c r="L12" s="91">
        <v>44216</v>
      </c>
      <c r="M12" s="45">
        <v>44560</v>
      </c>
      <c r="N12" s="89" t="s">
        <v>810</v>
      </c>
      <c r="O12" s="40" t="s">
        <v>572</v>
      </c>
      <c r="P12" s="23"/>
      <c r="Q12" s="85" t="s">
        <v>75</v>
      </c>
      <c r="R12" s="38"/>
      <c r="S12" s="38"/>
      <c r="T12" s="39">
        <f t="shared" si="0"/>
        <v>1</v>
      </c>
      <c r="U12" s="39">
        <v>0.33</v>
      </c>
      <c r="V12" s="39">
        <v>0.33</v>
      </c>
      <c r="W12" s="42">
        <v>0.34</v>
      </c>
      <c r="X12" s="16"/>
      <c r="Y12" s="16"/>
    </row>
    <row r="13" spans="1:25" ht="100.5" customHeight="1" x14ac:dyDescent="0.3">
      <c r="A13" s="37">
        <v>6</v>
      </c>
      <c r="B13" s="28" t="s">
        <v>202</v>
      </c>
      <c r="C13" s="28" t="s">
        <v>201</v>
      </c>
      <c r="D13" s="28" t="s">
        <v>200</v>
      </c>
      <c r="E13" s="28" t="s">
        <v>196</v>
      </c>
      <c r="F13" s="28" t="s">
        <v>478</v>
      </c>
      <c r="G13" s="53" t="s">
        <v>596</v>
      </c>
      <c r="H13" s="28" t="s">
        <v>203</v>
      </c>
      <c r="I13" s="21" t="s">
        <v>588</v>
      </c>
      <c r="J13" s="70" t="s">
        <v>573</v>
      </c>
      <c r="K13" s="68" t="s">
        <v>574</v>
      </c>
      <c r="L13" s="91">
        <v>44216</v>
      </c>
      <c r="M13" s="45">
        <v>44560</v>
      </c>
      <c r="N13" s="89" t="s">
        <v>810</v>
      </c>
      <c r="O13" s="40" t="s">
        <v>575</v>
      </c>
      <c r="P13" s="23"/>
      <c r="Q13" s="85" t="s">
        <v>75</v>
      </c>
      <c r="R13" s="38"/>
      <c r="S13" s="38"/>
      <c r="T13" s="39">
        <f t="shared" si="0"/>
        <v>1</v>
      </c>
      <c r="U13" s="39">
        <v>0.33</v>
      </c>
      <c r="V13" s="39">
        <v>0.33</v>
      </c>
      <c r="W13" s="42">
        <v>0.34</v>
      </c>
      <c r="X13" s="16"/>
      <c r="Y13" s="16"/>
    </row>
    <row r="14" spans="1:25" ht="100.5" customHeight="1" x14ac:dyDescent="0.3">
      <c r="A14" s="37">
        <v>7</v>
      </c>
      <c r="B14" s="28" t="s">
        <v>202</v>
      </c>
      <c r="C14" s="28" t="s">
        <v>201</v>
      </c>
      <c r="D14" s="28" t="s">
        <v>200</v>
      </c>
      <c r="E14" s="28" t="s">
        <v>196</v>
      </c>
      <c r="F14" s="28" t="s">
        <v>478</v>
      </c>
      <c r="G14" s="53" t="s">
        <v>596</v>
      </c>
      <c r="H14" s="28" t="s">
        <v>203</v>
      </c>
      <c r="I14" s="21" t="s">
        <v>588</v>
      </c>
      <c r="J14" s="69" t="s">
        <v>576</v>
      </c>
      <c r="K14" s="68" t="s">
        <v>577</v>
      </c>
      <c r="L14" s="91">
        <v>44216</v>
      </c>
      <c r="M14" s="45">
        <v>44560</v>
      </c>
      <c r="N14" s="89" t="s">
        <v>810</v>
      </c>
      <c r="O14" s="40" t="s">
        <v>726</v>
      </c>
      <c r="P14" s="23"/>
      <c r="Q14" s="85" t="s">
        <v>75</v>
      </c>
      <c r="R14" s="38"/>
      <c r="S14" s="23"/>
      <c r="T14" s="39">
        <f t="shared" si="0"/>
        <v>1</v>
      </c>
      <c r="U14" s="39">
        <v>0.33</v>
      </c>
      <c r="V14" s="39">
        <v>0.33</v>
      </c>
      <c r="W14" s="42">
        <v>0.34</v>
      </c>
      <c r="X14" s="16"/>
      <c r="Y14" s="16"/>
    </row>
    <row r="15" spans="1:25" ht="100.5" customHeight="1" x14ac:dyDescent="0.3">
      <c r="A15" s="37">
        <v>8</v>
      </c>
      <c r="B15" s="28" t="s">
        <v>202</v>
      </c>
      <c r="C15" s="28" t="s">
        <v>201</v>
      </c>
      <c r="D15" s="28" t="s">
        <v>200</v>
      </c>
      <c r="E15" s="28" t="s">
        <v>196</v>
      </c>
      <c r="F15" s="28" t="s">
        <v>478</v>
      </c>
      <c r="G15" s="53" t="s">
        <v>596</v>
      </c>
      <c r="H15" s="28" t="s">
        <v>203</v>
      </c>
      <c r="I15" s="21" t="s">
        <v>588</v>
      </c>
      <c r="J15" s="69" t="s">
        <v>578</v>
      </c>
      <c r="K15" s="68" t="s">
        <v>579</v>
      </c>
      <c r="L15" s="91">
        <v>44216</v>
      </c>
      <c r="M15" s="45">
        <v>44560</v>
      </c>
      <c r="N15" s="89" t="s">
        <v>810</v>
      </c>
      <c r="O15" s="40" t="s">
        <v>580</v>
      </c>
      <c r="P15" s="23"/>
      <c r="Q15" s="85" t="s">
        <v>75</v>
      </c>
      <c r="R15" s="38"/>
      <c r="S15" s="23"/>
      <c r="T15" s="39">
        <f t="shared" si="0"/>
        <v>1</v>
      </c>
      <c r="U15" s="39">
        <v>0.33</v>
      </c>
      <c r="V15" s="39">
        <v>0.33</v>
      </c>
      <c r="W15" s="42">
        <v>0.34</v>
      </c>
      <c r="X15" s="16"/>
      <c r="Y15" s="16"/>
    </row>
    <row r="16" spans="1:25" ht="100.5" customHeight="1" x14ac:dyDescent="0.3">
      <c r="A16" s="37">
        <v>9</v>
      </c>
      <c r="B16" s="28" t="s">
        <v>202</v>
      </c>
      <c r="C16" s="28" t="s">
        <v>201</v>
      </c>
      <c r="D16" s="28" t="s">
        <v>200</v>
      </c>
      <c r="E16" s="28" t="s">
        <v>196</v>
      </c>
      <c r="F16" s="28" t="s">
        <v>478</v>
      </c>
      <c r="G16" s="53" t="s">
        <v>596</v>
      </c>
      <c r="H16" s="28" t="s">
        <v>203</v>
      </c>
      <c r="I16" s="21" t="s">
        <v>588</v>
      </c>
      <c r="J16" s="69" t="s">
        <v>581</v>
      </c>
      <c r="K16" s="68" t="s">
        <v>582</v>
      </c>
      <c r="L16" s="91">
        <v>44216</v>
      </c>
      <c r="M16" s="45">
        <v>44560</v>
      </c>
      <c r="N16" s="89" t="s">
        <v>810</v>
      </c>
      <c r="O16" s="40" t="s">
        <v>583</v>
      </c>
      <c r="P16" s="23"/>
      <c r="Q16" s="85" t="s">
        <v>75</v>
      </c>
      <c r="R16" s="38"/>
      <c r="S16" s="23"/>
      <c r="T16" s="39">
        <f t="shared" si="0"/>
        <v>1</v>
      </c>
      <c r="U16" s="39">
        <v>0.33</v>
      </c>
      <c r="V16" s="39">
        <v>0.33</v>
      </c>
      <c r="W16" s="42">
        <v>0.34</v>
      </c>
      <c r="X16" s="16"/>
      <c r="Y16" s="16"/>
    </row>
    <row r="17" spans="1:25" ht="100.5" customHeight="1" x14ac:dyDescent="0.3">
      <c r="A17" s="37">
        <v>10</v>
      </c>
      <c r="B17" s="28" t="s">
        <v>202</v>
      </c>
      <c r="C17" s="28" t="s">
        <v>201</v>
      </c>
      <c r="D17" s="28" t="s">
        <v>200</v>
      </c>
      <c r="E17" s="28" t="s">
        <v>196</v>
      </c>
      <c r="F17" s="28" t="s">
        <v>478</v>
      </c>
      <c r="G17" s="53" t="s">
        <v>596</v>
      </c>
      <c r="H17" s="28" t="s">
        <v>203</v>
      </c>
      <c r="I17" s="21" t="s">
        <v>588</v>
      </c>
      <c r="J17" s="69" t="s">
        <v>584</v>
      </c>
      <c r="K17" s="68" t="s">
        <v>585</v>
      </c>
      <c r="L17" s="91">
        <v>44216</v>
      </c>
      <c r="M17" s="45">
        <v>44560</v>
      </c>
      <c r="N17" s="89" t="s">
        <v>810</v>
      </c>
      <c r="O17" s="46"/>
      <c r="P17" s="23"/>
      <c r="Q17" s="85" t="s">
        <v>75</v>
      </c>
      <c r="R17" s="38"/>
      <c r="S17" s="23"/>
      <c r="T17" s="39">
        <f t="shared" si="0"/>
        <v>1</v>
      </c>
      <c r="U17" s="39">
        <v>0.33</v>
      </c>
      <c r="V17" s="39">
        <v>0.33</v>
      </c>
      <c r="W17" s="42">
        <v>0.34</v>
      </c>
      <c r="X17" s="16"/>
      <c r="Y17" s="16"/>
    </row>
    <row r="18" spans="1:25" ht="100.5" customHeight="1" x14ac:dyDescent="0.3">
      <c r="A18" s="37">
        <v>11</v>
      </c>
      <c r="B18" s="28" t="s">
        <v>202</v>
      </c>
      <c r="C18" s="28" t="s">
        <v>201</v>
      </c>
      <c r="D18" s="28" t="s">
        <v>200</v>
      </c>
      <c r="E18" s="28" t="s">
        <v>196</v>
      </c>
      <c r="F18" s="28" t="s">
        <v>478</v>
      </c>
      <c r="G18" s="53" t="s">
        <v>596</v>
      </c>
      <c r="H18" s="28" t="s">
        <v>203</v>
      </c>
      <c r="I18" s="21" t="s">
        <v>588</v>
      </c>
      <c r="J18" s="69" t="s">
        <v>586</v>
      </c>
      <c r="K18" s="68" t="s">
        <v>592</v>
      </c>
      <c r="L18" s="91">
        <v>44216</v>
      </c>
      <c r="M18" s="46"/>
      <c r="N18" s="89" t="s">
        <v>810</v>
      </c>
      <c r="O18" s="40" t="s">
        <v>587</v>
      </c>
      <c r="P18" s="23"/>
      <c r="Q18" s="85" t="s">
        <v>75</v>
      </c>
      <c r="R18" s="38"/>
      <c r="S18" s="23"/>
      <c r="T18" s="39">
        <f t="shared" si="0"/>
        <v>1</v>
      </c>
      <c r="U18" s="39">
        <v>0.33</v>
      </c>
      <c r="V18" s="39">
        <v>0.33</v>
      </c>
      <c r="W18" s="42">
        <v>0.34</v>
      </c>
      <c r="X18" s="16"/>
      <c r="Y18" s="16"/>
    </row>
    <row r="19" spans="1:25" ht="100.5" customHeight="1" x14ac:dyDescent="0.3">
      <c r="A19" s="37">
        <v>12</v>
      </c>
      <c r="B19" s="28" t="s">
        <v>202</v>
      </c>
      <c r="C19" s="28" t="s">
        <v>201</v>
      </c>
      <c r="D19" s="28" t="s">
        <v>200</v>
      </c>
      <c r="E19" s="28" t="s">
        <v>196</v>
      </c>
      <c r="F19" s="28" t="s">
        <v>595</v>
      </c>
      <c r="G19" s="53" t="s">
        <v>709</v>
      </c>
      <c r="H19" s="28" t="s">
        <v>78</v>
      </c>
      <c r="I19" s="27" t="s">
        <v>593</v>
      </c>
      <c r="J19" s="28" t="s">
        <v>504</v>
      </c>
      <c r="K19" s="28" t="s">
        <v>516</v>
      </c>
      <c r="L19" s="84">
        <v>44216</v>
      </c>
      <c r="M19" s="48">
        <v>44545</v>
      </c>
      <c r="N19" s="89" t="s">
        <v>810</v>
      </c>
      <c r="O19" s="28" t="s">
        <v>216</v>
      </c>
      <c r="P19" s="24"/>
      <c r="Q19" s="85" t="s">
        <v>75</v>
      </c>
      <c r="R19" s="24"/>
      <c r="S19" s="24"/>
      <c r="T19" s="39">
        <f t="shared" si="0"/>
        <v>1</v>
      </c>
      <c r="U19" s="39">
        <v>0.33</v>
      </c>
      <c r="V19" s="39">
        <v>0.33</v>
      </c>
      <c r="W19" s="42">
        <v>0.34</v>
      </c>
      <c r="X19" s="16"/>
      <c r="Y19" s="16"/>
    </row>
    <row r="20" spans="1:25" ht="100.5" customHeight="1" x14ac:dyDescent="0.3">
      <c r="A20" s="37">
        <v>13</v>
      </c>
      <c r="B20" s="28" t="s">
        <v>202</v>
      </c>
      <c r="C20" s="28" t="s">
        <v>201</v>
      </c>
      <c r="D20" s="28" t="s">
        <v>200</v>
      </c>
      <c r="E20" s="28" t="s">
        <v>196</v>
      </c>
      <c r="F20" s="29" t="s">
        <v>595</v>
      </c>
      <c r="G20" s="53" t="s">
        <v>596</v>
      </c>
      <c r="H20" s="28" t="s">
        <v>78</v>
      </c>
      <c r="I20" s="27" t="s">
        <v>593</v>
      </c>
      <c r="J20" s="28" t="s">
        <v>503</v>
      </c>
      <c r="K20" s="28" t="s">
        <v>501</v>
      </c>
      <c r="L20" s="84">
        <v>44216</v>
      </c>
      <c r="M20" s="48">
        <v>44316</v>
      </c>
      <c r="N20" s="89" t="s">
        <v>810</v>
      </c>
      <c r="O20" s="28" t="s">
        <v>217</v>
      </c>
      <c r="P20" s="24"/>
      <c r="Q20" s="85" t="s">
        <v>75</v>
      </c>
      <c r="R20" s="24"/>
      <c r="S20" s="24"/>
      <c r="T20" s="39">
        <f t="shared" si="0"/>
        <v>1</v>
      </c>
      <c r="U20" s="39">
        <v>0.33</v>
      </c>
      <c r="V20" s="39">
        <v>0.33</v>
      </c>
      <c r="W20" s="42">
        <v>0.34</v>
      </c>
      <c r="X20" s="16"/>
      <c r="Y20" s="16"/>
    </row>
    <row r="21" spans="1:25" ht="100.5" customHeight="1" x14ac:dyDescent="0.3">
      <c r="A21" s="37">
        <v>14</v>
      </c>
      <c r="B21" s="28" t="s">
        <v>202</v>
      </c>
      <c r="C21" s="28" t="s">
        <v>201</v>
      </c>
      <c r="D21" s="28" t="s">
        <v>200</v>
      </c>
      <c r="E21" s="28" t="s">
        <v>196</v>
      </c>
      <c r="F21" s="28" t="s">
        <v>595</v>
      </c>
      <c r="G21" s="53" t="s">
        <v>596</v>
      </c>
      <c r="H21" s="28" t="s">
        <v>78</v>
      </c>
      <c r="I21" s="27" t="s">
        <v>593</v>
      </c>
      <c r="J21" s="47" t="s">
        <v>500</v>
      </c>
      <c r="K21" s="28" t="s">
        <v>502</v>
      </c>
      <c r="L21" s="84">
        <v>44216</v>
      </c>
      <c r="M21" s="48">
        <v>44316</v>
      </c>
      <c r="N21" s="89" t="s">
        <v>810</v>
      </c>
      <c r="O21" s="28" t="s">
        <v>218</v>
      </c>
      <c r="P21" s="24"/>
      <c r="Q21" s="85" t="s">
        <v>75</v>
      </c>
      <c r="R21" s="24"/>
      <c r="S21" s="24"/>
      <c r="T21" s="39">
        <f t="shared" si="0"/>
        <v>1</v>
      </c>
      <c r="U21" s="39">
        <v>0.33</v>
      </c>
      <c r="V21" s="39">
        <v>0.33</v>
      </c>
      <c r="W21" s="42">
        <v>0.34</v>
      </c>
      <c r="X21" s="16"/>
      <c r="Y21" s="16"/>
    </row>
    <row r="22" spans="1:25" ht="100.5" customHeight="1" x14ac:dyDescent="0.3">
      <c r="A22" s="37">
        <v>15</v>
      </c>
      <c r="B22" s="28" t="s">
        <v>202</v>
      </c>
      <c r="C22" s="28" t="s">
        <v>201</v>
      </c>
      <c r="D22" s="28" t="s">
        <v>200</v>
      </c>
      <c r="E22" s="28" t="s">
        <v>196</v>
      </c>
      <c r="F22" s="28" t="s">
        <v>595</v>
      </c>
      <c r="G22" s="53" t="s">
        <v>709</v>
      </c>
      <c r="H22" s="28" t="s">
        <v>78</v>
      </c>
      <c r="I22" s="27" t="s">
        <v>593</v>
      </c>
      <c r="J22" s="28" t="s">
        <v>506</v>
      </c>
      <c r="K22" s="28" t="s">
        <v>507</v>
      </c>
      <c r="L22" s="84">
        <v>44216</v>
      </c>
      <c r="M22" s="48">
        <v>44346</v>
      </c>
      <c r="N22" s="89" t="s">
        <v>810</v>
      </c>
      <c r="O22" s="28" t="s">
        <v>219</v>
      </c>
      <c r="P22" s="24"/>
      <c r="Q22" s="85" t="s">
        <v>75</v>
      </c>
      <c r="R22" s="24"/>
      <c r="S22" s="24"/>
      <c r="T22" s="39">
        <f t="shared" si="0"/>
        <v>1</v>
      </c>
      <c r="U22" s="39">
        <v>0.33</v>
      </c>
      <c r="V22" s="39">
        <v>0.33</v>
      </c>
      <c r="W22" s="42">
        <v>0.34</v>
      </c>
      <c r="X22" s="16"/>
      <c r="Y22" s="16"/>
    </row>
    <row r="23" spans="1:25" ht="100.5" customHeight="1" x14ac:dyDescent="0.3">
      <c r="A23" s="37">
        <v>16</v>
      </c>
      <c r="B23" s="28" t="s">
        <v>202</v>
      </c>
      <c r="C23" s="28" t="s">
        <v>201</v>
      </c>
      <c r="D23" s="28" t="s">
        <v>200</v>
      </c>
      <c r="E23" s="28" t="s">
        <v>196</v>
      </c>
      <c r="F23" s="28" t="s">
        <v>595</v>
      </c>
      <c r="G23" s="53" t="s">
        <v>709</v>
      </c>
      <c r="H23" s="28" t="s">
        <v>78</v>
      </c>
      <c r="I23" s="27" t="s">
        <v>593</v>
      </c>
      <c r="J23" s="28" t="s">
        <v>508</v>
      </c>
      <c r="K23" s="28" t="s">
        <v>507</v>
      </c>
      <c r="L23" s="84">
        <v>44216</v>
      </c>
      <c r="M23" s="48">
        <v>44346</v>
      </c>
      <c r="N23" s="89" t="s">
        <v>810</v>
      </c>
      <c r="O23" s="28" t="s">
        <v>219</v>
      </c>
      <c r="P23" s="24"/>
      <c r="Q23" s="85" t="s">
        <v>75</v>
      </c>
      <c r="R23" s="24"/>
      <c r="S23" s="24"/>
      <c r="T23" s="39">
        <f t="shared" si="0"/>
        <v>1</v>
      </c>
      <c r="U23" s="39">
        <v>0.33</v>
      </c>
      <c r="V23" s="39">
        <v>0.33</v>
      </c>
      <c r="W23" s="42">
        <v>0.34</v>
      </c>
      <c r="X23" s="16"/>
      <c r="Y23" s="16"/>
    </row>
    <row r="24" spans="1:25" ht="100.5" customHeight="1" x14ac:dyDescent="0.3">
      <c r="A24" s="37">
        <v>17</v>
      </c>
      <c r="B24" s="55" t="s">
        <v>202</v>
      </c>
      <c r="C24" s="55" t="s">
        <v>201</v>
      </c>
      <c r="D24" s="55" t="s">
        <v>200</v>
      </c>
      <c r="E24" s="55" t="s">
        <v>196</v>
      </c>
      <c r="F24" s="55" t="s">
        <v>595</v>
      </c>
      <c r="G24" s="53" t="s">
        <v>709</v>
      </c>
      <c r="H24" s="55" t="s">
        <v>78</v>
      </c>
      <c r="I24" s="55" t="s">
        <v>593</v>
      </c>
      <c r="J24" s="55" t="s">
        <v>505</v>
      </c>
      <c r="K24" s="55" t="s">
        <v>222</v>
      </c>
      <c r="L24" s="84">
        <v>44216</v>
      </c>
      <c r="M24" s="30">
        <v>44545</v>
      </c>
      <c r="N24" s="89" t="s">
        <v>810</v>
      </c>
      <c r="O24" s="55" t="s">
        <v>220</v>
      </c>
      <c r="P24" s="55"/>
      <c r="Q24" s="85" t="s">
        <v>75</v>
      </c>
      <c r="R24" s="55"/>
      <c r="S24" s="55"/>
      <c r="T24" s="39">
        <f t="shared" si="0"/>
        <v>1</v>
      </c>
      <c r="U24" s="39">
        <v>0.33</v>
      </c>
      <c r="V24" s="39">
        <v>0.33</v>
      </c>
      <c r="W24" s="42">
        <v>0.34</v>
      </c>
      <c r="X24" s="16"/>
      <c r="Y24" s="16"/>
    </row>
    <row r="25" spans="1:25" ht="100.5" customHeight="1" x14ac:dyDescent="0.3">
      <c r="A25" s="37">
        <v>18</v>
      </c>
      <c r="B25" s="55" t="s">
        <v>202</v>
      </c>
      <c r="C25" s="55" t="s">
        <v>201</v>
      </c>
      <c r="D25" s="55" t="s">
        <v>200</v>
      </c>
      <c r="E25" s="55" t="s">
        <v>196</v>
      </c>
      <c r="F25" s="55" t="s">
        <v>595</v>
      </c>
      <c r="G25" s="53" t="s">
        <v>596</v>
      </c>
      <c r="H25" s="55" t="s">
        <v>78</v>
      </c>
      <c r="I25" s="55" t="s">
        <v>593</v>
      </c>
      <c r="J25" s="55" t="s">
        <v>76</v>
      </c>
      <c r="K25" s="55" t="s">
        <v>226</v>
      </c>
      <c r="L25" s="84">
        <v>44216</v>
      </c>
      <c r="M25" s="30">
        <v>44560</v>
      </c>
      <c r="N25" s="89" t="s">
        <v>810</v>
      </c>
      <c r="O25" s="55" t="s">
        <v>225</v>
      </c>
      <c r="P25" s="55"/>
      <c r="Q25" s="85" t="s">
        <v>75</v>
      </c>
      <c r="R25" s="55"/>
      <c r="S25" s="55"/>
      <c r="T25" s="39">
        <f t="shared" si="0"/>
        <v>1</v>
      </c>
      <c r="U25" s="39">
        <v>0.33</v>
      </c>
      <c r="V25" s="39">
        <v>0.33</v>
      </c>
      <c r="W25" s="42">
        <v>0.34</v>
      </c>
      <c r="X25" s="16"/>
      <c r="Y25" s="16"/>
    </row>
    <row r="26" spans="1:25" ht="100.5" customHeight="1" x14ac:dyDescent="0.3">
      <c r="A26" s="37">
        <v>19</v>
      </c>
      <c r="B26" s="55" t="s">
        <v>202</v>
      </c>
      <c r="C26" s="55" t="s">
        <v>201</v>
      </c>
      <c r="D26" s="55" t="s">
        <v>200</v>
      </c>
      <c r="E26" s="55" t="s">
        <v>196</v>
      </c>
      <c r="F26" s="55" t="s">
        <v>595</v>
      </c>
      <c r="G26" s="53" t="s">
        <v>709</v>
      </c>
      <c r="H26" s="55" t="s">
        <v>78</v>
      </c>
      <c r="I26" s="55" t="s">
        <v>593</v>
      </c>
      <c r="J26" s="55" t="s">
        <v>224</v>
      </c>
      <c r="K26" s="55" t="s">
        <v>223</v>
      </c>
      <c r="L26" s="84">
        <v>44216</v>
      </c>
      <c r="M26" s="30">
        <v>44560</v>
      </c>
      <c r="N26" s="89" t="s">
        <v>810</v>
      </c>
      <c r="O26" s="55" t="s">
        <v>225</v>
      </c>
      <c r="P26" s="55"/>
      <c r="Q26" s="85" t="s">
        <v>75</v>
      </c>
      <c r="R26" s="55"/>
      <c r="S26" s="55"/>
      <c r="T26" s="39">
        <f t="shared" si="0"/>
        <v>1</v>
      </c>
      <c r="U26" s="39">
        <v>0.33</v>
      </c>
      <c r="V26" s="39">
        <v>0.33</v>
      </c>
      <c r="W26" s="42">
        <v>0.34</v>
      </c>
      <c r="X26" s="16"/>
      <c r="Y26" s="16"/>
    </row>
    <row r="27" spans="1:25" ht="100.5" customHeight="1" x14ac:dyDescent="0.3">
      <c r="A27" s="37">
        <v>20</v>
      </c>
      <c r="B27" s="55" t="s">
        <v>202</v>
      </c>
      <c r="C27" s="55" t="s">
        <v>201</v>
      </c>
      <c r="D27" s="55" t="s">
        <v>200</v>
      </c>
      <c r="E27" s="55" t="s">
        <v>196</v>
      </c>
      <c r="F27" s="55" t="s">
        <v>595</v>
      </c>
      <c r="G27" s="53" t="s">
        <v>596</v>
      </c>
      <c r="H27" s="55" t="s">
        <v>78</v>
      </c>
      <c r="I27" s="55" t="s">
        <v>593</v>
      </c>
      <c r="J27" s="55" t="s">
        <v>77</v>
      </c>
      <c r="K27" s="55" t="s">
        <v>227</v>
      </c>
      <c r="L27" s="84">
        <v>44216</v>
      </c>
      <c r="M27" s="30">
        <v>44560</v>
      </c>
      <c r="N27" s="89" t="s">
        <v>810</v>
      </c>
      <c r="O27" s="55" t="s">
        <v>225</v>
      </c>
      <c r="P27" s="55" t="s">
        <v>82</v>
      </c>
      <c r="Q27" s="85" t="s">
        <v>75</v>
      </c>
      <c r="R27" s="55"/>
      <c r="S27" s="55"/>
      <c r="T27" s="39">
        <f t="shared" si="0"/>
        <v>1</v>
      </c>
      <c r="U27" s="39">
        <v>0.33</v>
      </c>
      <c r="V27" s="39">
        <v>0.33</v>
      </c>
      <c r="W27" s="42">
        <v>0.34</v>
      </c>
      <c r="X27" s="16"/>
      <c r="Y27" s="16"/>
    </row>
    <row r="28" spans="1:25" ht="100.5" customHeight="1" x14ac:dyDescent="0.3">
      <c r="A28" s="37">
        <v>21</v>
      </c>
      <c r="B28" s="28" t="s">
        <v>202</v>
      </c>
      <c r="C28" s="28" t="s">
        <v>201</v>
      </c>
      <c r="D28" s="28" t="s">
        <v>200</v>
      </c>
      <c r="E28" s="28" t="s">
        <v>196</v>
      </c>
      <c r="F28" s="28" t="s">
        <v>595</v>
      </c>
      <c r="G28" s="53" t="s">
        <v>709</v>
      </c>
      <c r="H28" s="28" t="s">
        <v>78</v>
      </c>
      <c r="I28" s="21" t="s">
        <v>593</v>
      </c>
      <c r="J28" s="28" t="s">
        <v>510</v>
      </c>
      <c r="K28" s="28" t="s">
        <v>509</v>
      </c>
      <c r="L28" s="84">
        <v>44216</v>
      </c>
      <c r="M28" s="48">
        <v>44560</v>
      </c>
      <c r="N28" s="89" t="s">
        <v>810</v>
      </c>
      <c r="O28" s="28" t="s">
        <v>225</v>
      </c>
      <c r="P28" s="21" t="s">
        <v>83</v>
      </c>
      <c r="Q28" s="85" t="s">
        <v>75</v>
      </c>
      <c r="R28" s="21"/>
      <c r="S28" s="21"/>
      <c r="T28" s="39">
        <f t="shared" si="0"/>
        <v>1</v>
      </c>
      <c r="U28" s="39">
        <v>0.33</v>
      </c>
      <c r="V28" s="39">
        <v>0.33</v>
      </c>
      <c r="W28" s="42">
        <v>0.34</v>
      </c>
      <c r="X28" s="16"/>
      <c r="Y28" s="16"/>
    </row>
    <row r="29" spans="1:25" ht="100.5" customHeight="1" x14ac:dyDescent="0.3">
      <c r="A29" s="37">
        <v>22</v>
      </c>
      <c r="B29" s="28" t="s">
        <v>202</v>
      </c>
      <c r="C29" s="28" t="s">
        <v>201</v>
      </c>
      <c r="D29" s="28" t="s">
        <v>200</v>
      </c>
      <c r="E29" s="28" t="s">
        <v>196</v>
      </c>
      <c r="F29" s="28" t="s">
        <v>595</v>
      </c>
      <c r="G29" s="53" t="s">
        <v>709</v>
      </c>
      <c r="H29" s="49" t="s">
        <v>78</v>
      </c>
      <c r="I29" s="21" t="s">
        <v>593</v>
      </c>
      <c r="J29" s="32" t="s">
        <v>517</v>
      </c>
      <c r="K29" s="32" t="s">
        <v>513</v>
      </c>
      <c r="L29" s="92">
        <v>44216</v>
      </c>
      <c r="M29" s="48" t="s">
        <v>515</v>
      </c>
      <c r="N29" s="89" t="s">
        <v>810</v>
      </c>
      <c r="O29" s="28" t="s">
        <v>557</v>
      </c>
      <c r="P29" s="21"/>
      <c r="Q29" s="85" t="s">
        <v>75</v>
      </c>
      <c r="R29" s="21"/>
      <c r="S29" s="21"/>
      <c r="T29" s="39">
        <f t="shared" si="0"/>
        <v>1</v>
      </c>
      <c r="U29" s="39">
        <v>0.33</v>
      </c>
      <c r="V29" s="39">
        <v>0.33</v>
      </c>
      <c r="W29" s="42">
        <v>0.34</v>
      </c>
      <c r="X29" s="16"/>
      <c r="Y29" s="16"/>
    </row>
    <row r="30" spans="1:25" ht="100.5" customHeight="1" x14ac:dyDescent="0.3">
      <c r="A30" s="37">
        <v>23</v>
      </c>
      <c r="B30" s="28" t="s">
        <v>202</v>
      </c>
      <c r="C30" s="28" t="s">
        <v>201</v>
      </c>
      <c r="D30" s="28" t="s">
        <v>200</v>
      </c>
      <c r="E30" s="28" t="s">
        <v>196</v>
      </c>
      <c r="F30" s="28" t="s">
        <v>595</v>
      </c>
      <c r="G30" s="53" t="s">
        <v>709</v>
      </c>
      <c r="H30" s="49" t="s">
        <v>78</v>
      </c>
      <c r="I30" s="21" t="s">
        <v>511</v>
      </c>
      <c r="J30" s="47" t="s">
        <v>518</v>
      </c>
      <c r="K30" s="32" t="s">
        <v>513</v>
      </c>
      <c r="L30" s="92">
        <v>44216</v>
      </c>
      <c r="M30" s="48" t="s">
        <v>515</v>
      </c>
      <c r="N30" s="89" t="s">
        <v>810</v>
      </c>
      <c r="O30" s="28" t="s">
        <v>557</v>
      </c>
      <c r="P30" s="21"/>
      <c r="Q30" s="85" t="s">
        <v>75</v>
      </c>
      <c r="R30" s="21"/>
      <c r="S30" s="21"/>
      <c r="T30" s="39">
        <f t="shared" si="0"/>
        <v>1</v>
      </c>
      <c r="U30" s="39">
        <v>0.33</v>
      </c>
      <c r="V30" s="39">
        <v>0.33</v>
      </c>
      <c r="W30" s="42">
        <v>0.34</v>
      </c>
      <c r="X30" s="16"/>
      <c r="Y30" s="16"/>
    </row>
    <row r="31" spans="1:25" ht="100.5" customHeight="1" x14ac:dyDescent="0.3">
      <c r="A31" s="37">
        <v>24</v>
      </c>
      <c r="B31" s="28" t="s">
        <v>202</v>
      </c>
      <c r="C31" s="28" t="s">
        <v>201</v>
      </c>
      <c r="D31" s="28" t="s">
        <v>200</v>
      </c>
      <c r="E31" s="28" t="s">
        <v>196</v>
      </c>
      <c r="F31" s="28" t="s">
        <v>595</v>
      </c>
      <c r="G31" s="53" t="s">
        <v>709</v>
      </c>
      <c r="H31" s="49" t="s">
        <v>203</v>
      </c>
      <c r="I31" s="21" t="s">
        <v>594</v>
      </c>
      <c r="J31" s="47" t="s">
        <v>512</v>
      </c>
      <c r="K31" s="32" t="s">
        <v>559</v>
      </c>
      <c r="L31" s="92">
        <v>44216</v>
      </c>
      <c r="M31" s="48">
        <v>44515</v>
      </c>
      <c r="N31" s="89" t="s">
        <v>810</v>
      </c>
      <c r="O31" s="28" t="s">
        <v>558</v>
      </c>
      <c r="P31" s="21"/>
      <c r="Q31" s="85" t="s">
        <v>75</v>
      </c>
      <c r="R31" s="21"/>
      <c r="S31" s="21"/>
      <c r="T31" s="39">
        <f t="shared" si="0"/>
        <v>1</v>
      </c>
      <c r="U31" s="39">
        <v>0.33</v>
      </c>
      <c r="V31" s="39">
        <v>0.33</v>
      </c>
      <c r="W31" s="42">
        <v>0.34</v>
      </c>
      <c r="X31" s="16"/>
      <c r="Y31" s="16"/>
    </row>
    <row r="32" spans="1:25" ht="100.5" customHeight="1" x14ac:dyDescent="0.3">
      <c r="A32" s="37">
        <v>25</v>
      </c>
      <c r="B32" s="28" t="s">
        <v>202</v>
      </c>
      <c r="C32" s="28" t="s">
        <v>201</v>
      </c>
      <c r="D32" s="28" t="s">
        <v>200</v>
      </c>
      <c r="E32" s="28" t="s">
        <v>196</v>
      </c>
      <c r="F32" s="28" t="s">
        <v>595</v>
      </c>
      <c r="G32" s="53" t="s">
        <v>709</v>
      </c>
      <c r="H32" s="49" t="s">
        <v>78</v>
      </c>
      <c r="I32" s="21" t="s">
        <v>511</v>
      </c>
      <c r="J32" s="47" t="s">
        <v>556</v>
      </c>
      <c r="K32" s="35" t="s">
        <v>514</v>
      </c>
      <c r="L32" s="92">
        <v>44216</v>
      </c>
      <c r="M32" s="48">
        <v>44560</v>
      </c>
      <c r="N32" s="89" t="s">
        <v>810</v>
      </c>
      <c r="O32" s="28" t="s">
        <v>560</v>
      </c>
      <c r="P32" s="21"/>
      <c r="Q32" s="21" t="s">
        <v>75</v>
      </c>
      <c r="R32" s="21"/>
      <c r="S32" s="21"/>
      <c r="T32" s="39">
        <f t="shared" si="0"/>
        <v>1</v>
      </c>
      <c r="U32" s="39">
        <v>0.33</v>
      </c>
      <c r="V32" s="39">
        <v>0.33</v>
      </c>
      <c r="W32" s="42">
        <v>0.34</v>
      </c>
      <c r="X32" s="16"/>
      <c r="Y32" s="16"/>
    </row>
    <row r="33" spans="1:25" ht="100.5" customHeight="1" x14ac:dyDescent="0.3">
      <c r="A33" s="37">
        <v>26</v>
      </c>
      <c r="B33" s="55" t="s">
        <v>228</v>
      </c>
      <c r="C33" s="55" t="s">
        <v>80</v>
      </c>
      <c r="D33" s="55" t="s">
        <v>229</v>
      </c>
      <c r="E33" s="55" t="s">
        <v>230</v>
      </c>
      <c r="F33" s="55" t="s">
        <v>255</v>
      </c>
      <c r="G33" s="55" t="s">
        <v>604</v>
      </c>
      <c r="H33" s="55" t="s">
        <v>233</v>
      </c>
      <c r="I33" s="55" t="s">
        <v>271</v>
      </c>
      <c r="J33" s="55" t="s">
        <v>519</v>
      </c>
      <c r="K33" s="55" t="s">
        <v>234</v>
      </c>
      <c r="L33" s="84">
        <v>44216</v>
      </c>
      <c r="M33" s="30"/>
      <c r="N33" s="89" t="s">
        <v>810</v>
      </c>
      <c r="O33" s="55" t="s">
        <v>520</v>
      </c>
      <c r="P33" s="55" t="s">
        <v>231</v>
      </c>
      <c r="Q33" s="55" t="s">
        <v>236</v>
      </c>
      <c r="R33" s="55" t="s">
        <v>232</v>
      </c>
      <c r="S33" s="55"/>
      <c r="T33" s="39">
        <f t="shared" si="0"/>
        <v>1</v>
      </c>
      <c r="U33" s="39">
        <v>0.33</v>
      </c>
      <c r="V33" s="39">
        <v>0.33</v>
      </c>
      <c r="W33" s="42">
        <v>0.34</v>
      </c>
      <c r="X33" s="16"/>
      <c r="Y33" s="16"/>
    </row>
    <row r="34" spans="1:25" ht="100.5" customHeight="1" x14ac:dyDescent="0.3">
      <c r="A34" s="37">
        <v>27</v>
      </c>
      <c r="B34" s="55" t="s">
        <v>228</v>
      </c>
      <c r="C34" s="55" t="s">
        <v>80</v>
      </c>
      <c r="D34" s="55" t="s">
        <v>229</v>
      </c>
      <c r="E34" s="55" t="s">
        <v>230</v>
      </c>
      <c r="F34" s="55" t="s">
        <v>255</v>
      </c>
      <c r="G34" s="55" t="s">
        <v>605</v>
      </c>
      <c r="H34" s="55" t="s">
        <v>233</v>
      </c>
      <c r="I34" s="55" t="s">
        <v>271</v>
      </c>
      <c r="J34" s="55" t="s">
        <v>608</v>
      </c>
      <c r="K34" s="55" t="s">
        <v>235</v>
      </c>
      <c r="L34" s="84">
        <v>44216</v>
      </c>
      <c r="M34" s="30"/>
      <c r="N34" s="89" t="s">
        <v>810</v>
      </c>
      <c r="O34" s="55" t="s">
        <v>521</v>
      </c>
      <c r="P34" s="55" t="s">
        <v>522</v>
      </c>
      <c r="Q34" s="55" t="s">
        <v>236</v>
      </c>
      <c r="R34" s="55" t="s">
        <v>237</v>
      </c>
      <c r="S34" s="55"/>
      <c r="T34" s="39">
        <f t="shared" si="0"/>
        <v>1</v>
      </c>
      <c r="U34" s="39">
        <v>0.33</v>
      </c>
      <c r="V34" s="39">
        <v>0.33</v>
      </c>
      <c r="W34" s="42">
        <v>0.34</v>
      </c>
      <c r="X34" s="16"/>
      <c r="Y34" s="16"/>
    </row>
    <row r="35" spans="1:25" ht="100.5" customHeight="1" x14ac:dyDescent="0.3">
      <c r="A35" s="37">
        <v>28</v>
      </c>
      <c r="B35" s="55" t="s">
        <v>228</v>
      </c>
      <c r="C35" s="55" t="s">
        <v>80</v>
      </c>
      <c r="D35" s="55" t="s">
        <v>229</v>
      </c>
      <c r="E35" s="55" t="s">
        <v>230</v>
      </c>
      <c r="F35" s="55" t="s">
        <v>255</v>
      </c>
      <c r="G35" s="55" t="s">
        <v>606</v>
      </c>
      <c r="H35" s="55" t="s">
        <v>233</v>
      </c>
      <c r="I35" s="55" t="s">
        <v>271</v>
      </c>
      <c r="J35" s="55" t="s">
        <v>523</v>
      </c>
      <c r="K35" s="55" t="s">
        <v>235</v>
      </c>
      <c r="L35" s="84">
        <v>44216</v>
      </c>
      <c r="M35" s="30"/>
      <c r="N35" s="89" t="s">
        <v>810</v>
      </c>
      <c r="O35" s="55" t="s">
        <v>524</v>
      </c>
      <c r="P35" s="55" t="s">
        <v>525</v>
      </c>
      <c r="Q35" s="55" t="s">
        <v>236</v>
      </c>
      <c r="R35" s="55" t="s">
        <v>238</v>
      </c>
      <c r="S35" s="55"/>
      <c r="T35" s="39">
        <f t="shared" si="0"/>
        <v>1</v>
      </c>
      <c r="U35" s="39">
        <v>0.33</v>
      </c>
      <c r="V35" s="39">
        <v>0.33</v>
      </c>
      <c r="W35" s="42">
        <v>0.34</v>
      </c>
      <c r="X35" s="16"/>
      <c r="Y35" s="16"/>
    </row>
    <row r="36" spans="1:25" ht="100.5" customHeight="1" x14ac:dyDescent="0.3">
      <c r="A36" s="37">
        <v>29</v>
      </c>
      <c r="B36" s="55" t="s">
        <v>228</v>
      </c>
      <c r="C36" s="55" t="s">
        <v>80</v>
      </c>
      <c r="D36" s="55" t="s">
        <v>229</v>
      </c>
      <c r="E36" s="55" t="s">
        <v>230</v>
      </c>
      <c r="F36" s="55" t="s">
        <v>255</v>
      </c>
      <c r="G36" s="55" t="s">
        <v>607</v>
      </c>
      <c r="H36" s="55" t="s">
        <v>233</v>
      </c>
      <c r="I36" s="55" t="s">
        <v>271</v>
      </c>
      <c r="J36" s="55" t="s">
        <v>649</v>
      </c>
      <c r="K36" s="55" t="s">
        <v>242</v>
      </c>
      <c r="L36" s="84">
        <v>44216</v>
      </c>
      <c r="M36" s="30"/>
      <c r="N36" s="89" t="s">
        <v>810</v>
      </c>
      <c r="O36" s="55" t="s">
        <v>240</v>
      </c>
      <c r="P36" s="55" t="s">
        <v>241</v>
      </c>
      <c r="Q36" s="55" t="s">
        <v>75</v>
      </c>
      <c r="R36" s="55" t="s">
        <v>239</v>
      </c>
      <c r="S36" s="55"/>
      <c r="T36" s="39">
        <f t="shared" si="0"/>
        <v>1</v>
      </c>
      <c r="U36" s="39">
        <v>0.33</v>
      </c>
      <c r="V36" s="39">
        <v>0.33</v>
      </c>
      <c r="W36" s="42">
        <v>0.34</v>
      </c>
      <c r="X36" s="16"/>
      <c r="Y36" s="16"/>
    </row>
    <row r="37" spans="1:25" ht="100.5" customHeight="1" x14ac:dyDescent="0.3">
      <c r="A37" s="37">
        <v>30</v>
      </c>
      <c r="B37" s="55" t="s">
        <v>228</v>
      </c>
      <c r="C37" s="55" t="s">
        <v>80</v>
      </c>
      <c r="D37" s="55" t="s">
        <v>229</v>
      </c>
      <c r="E37" s="55" t="s">
        <v>230</v>
      </c>
      <c r="F37" s="55" t="s">
        <v>255</v>
      </c>
      <c r="G37" s="55" t="s">
        <v>605</v>
      </c>
      <c r="H37" s="55" t="s">
        <v>233</v>
      </c>
      <c r="I37" s="55" t="s">
        <v>271</v>
      </c>
      <c r="J37" s="55" t="s">
        <v>103</v>
      </c>
      <c r="K37" s="55" t="s">
        <v>243</v>
      </c>
      <c r="L37" s="84">
        <v>44216</v>
      </c>
      <c r="M37" s="30"/>
      <c r="N37" s="89" t="s">
        <v>810</v>
      </c>
      <c r="O37" s="55" t="s">
        <v>240</v>
      </c>
      <c r="P37" s="55" t="s">
        <v>197</v>
      </c>
      <c r="Q37" s="55" t="s">
        <v>75</v>
      </c>
      <c r="R37" s="55" t="s">
        <v>197</v>
      </c>
      <c r="S37" s="55"/>
      <c r="T37" s="39">
        <f t="shared" si="0"/>
        <v>1</v>
      </c>
      <c r="U37" s="39">
        <v>0.33</v>
      </c>
      <c r="V37" s="39">
        <v>0.33</v>
      </c>
      <c r="W37" s="42">
        <v>0.34</v>
      </c>
      <c r="X37" s="16"/>
      <c r="Y37" s="16"/>
    </row>
    <row r="38" spans="1:25" ht="100.5" customHeight="1" x14ac:dyDescent="0.3">
      <c r="A38" s="37">
        <v>31</v>
      </c>
      <c r="B38" s="55" t="s">
        <v>228</v>
      </c>
      <c r="C38" s="55" t="s">
        <v>80</v>
      </c>
      <c r="D38" s="55" t="s">
        <v>229</v>
      </c>
      <c r="E38" s="55" t="s">
        <v>230</v>
      </c>
      <c r="F38" s="55" t="s">
        <v>255</v>
      </c>
      <c r="G38" s="55" t="s">
        <v>604</v>
      </c>
      <c r="H38" s="55" t="s">
        <v>233</v>
      </c>
      <c r="I38" s="55" t="s">
        <v>271</v>
      </c>
      <c r="J38" s="55" t="s">
        <v>105</v>
      </c>
      <c r="K38" s="55" t="s">
        <v>106</v>
      </c>
      <c r="L38" s="84">
        <v>44216</v>
      </c>
      <c r="M38" s="30"/>
      <c r="N38" s="89" t="s">
        <v>810</v>
      </c>
      <c r="O38" s="55" t="s">
        <v>240</v>
      </c>
      <c r="P38" s="55" t="s">
        <v>197</v>
      </c>
      <c r="Q38" s="55" t="s">
        <v>75</v>
      </c>
      <c r="R38" s="55" t="s">
        <v>104</v>
      </c>
      <c r="S38" s="55"/>
      <c r="T38" s="39">
        <f t="shared" si="0"/>
        <v>1</v>
      </c>
      <c r="U38" s="39">
        <v>0.33</v>
      </c>
      <c r="V38" s="39">
        <v>0.33</v>
      </c>
      <c r="W38" s="42">
        <v>0.34</v>
      </c>
      <c r="X38" s="16"/>
      <c r="Y38" s="16"/>
    </row>
    <row r="39" spans="1:25" ht="100.5" customHeight="1" x14ac:dyDescent="0.3">
      <c r="A39" s="37">
        <v>32</v>
      </c>
      <c r="B39" s="55" t="s">
        <v>228</v>
      </c>
      <c r="C39" s="55" t="s">
        <v>80</v>
      </c>
      <c r="D39" s="55" t="s">
        <v>229</v>
      </c>
      <c r="E39" s="55" t="s">
        <v>230</v>
      </c>
      <c r="F39" s="55" t="s">
        <v>255</v>
      </c>
      <c r="G39" s="55" t="s">
        <v>604</v>
      </c>
      <c r="H39" s="55" t="s">
        <v>233</v>
      </c>
      <c r="I39" s="55" t="s">
        <v>271</v>
      </c>
      <c r="J39" s="55" t="s">
        <v>526</v>
      </c>
      <c r="K39" s="55" t="s">
        <v>244</v>
      </c>
      <c r="L39" s="84">
        <v>44216</v>
      </c>
      <c r="M39" s="30"/>
      <c r="N39" s="89" t="s">
        <v>810</v>
      </c>
      <c r="O39" s="55" t="s">
        <v>240</v>
      </c>
      <c r="P39" s="55" t="s">
        <v>245</v>
      </c>
      <c r="Q39" s="55" t="s">
        <v>75</v>
      </c>
      <c r="R39" s="55" t="s">
        <v>111</v>
      </c>
      <c r="S39" s="55"/>
      <c r="T39" s="39">
        <f t="shared" si="0"/>
        <v>1</v>
      </c>
      <c r="U39" s="39">
        <v>0.33</v>
      </c>
      <c r="V39" s="39">
        <v>0.33</v>
      </c>
      <c r="W39" s="42">
        <v>0.34</v>
      </c>
      <c r="X39" s="16"/>
      <c r="Y39" s="16"/>
    </row>
    <row r="40" spans="1:25" ht="100.5" customHeight="1" x14ac:dyDescent="0.3">
      <c r="A40" s="37">
        <v>33</v>
      </c>
      <c r="B40" s="55" t="s">
        <v>228</v>
      </c>
      <c r="C40" s="55" t="s">
        <v>80</v>
      </c>
      <c r="D40" s="55" t="s">
        <v>229</v>
      </c>
      <c r="E40" s="55" t="s">
        <v>230</v>
      </c>
      <c r="F40" s="55" t="s">
        <v>255</v>
      </c>
      <c r="G40" s="55" t="s">
        <v>605</v>
      </c>
      <c r="H40" s="55" t="s">
        <v>233</v>
      </c>
      <c r="I40" s="55" t="s">
        <v>271</v>
      </c>
      <c r="J40" s="55" t="s">
        <v>616</v>
      </c>
      <c r="K40" s="55" t="s">
        <v>246</v>
      </c>
      <c r="L40" s="84">
        <v>44216</v>
      </c>
      <c r="M40" s="30"/>
      <c r="N40" s="89" t="s">
        <v>810</v>
      </c>
      <c r="O40" s="55" t="s">
        <v>248</v>
      </c>
      <c r="P40" s="55" t="s">
        <v>245</v>
      </c>
      <c r="Q40" s="55" t="s">
        <v>75</v>
      </c>
      <c r="R40" s="55" t="s">
        <v>247</v>
      </c>
      <c r="S40" s="55" t="s">
        <v>249</v>
      </c>
      <c r="T40" s="39">
        <f t="shared" si="0"/>
        <v>1</v>
      </c>
      <c r="U40" s="39">
        <v>0.33</v>
      </c>
      <c r="V40" s="39">
        <v>0.33</v>
      </c>
      <c r="W40" s="42">
        <v>0.34</v>
      </c>
      <c r="X40" s="16"/>
      <c r="Y40" s="16"/>
    </row>
    <row r="41" spans="1:25" ht="100.5" customHeight="1" x14ac:dyDescent="0.3">
      <c r="A41" s="37">
        <v>34</v>
      </c>
      <c r="B41" s="55" t="s">
        <v>228</v>
      </c>
      <c r="C41" s="55" t="s">
        <v>80</v>
      </c>
      <c r="D41" s="55" t="s">
        <v>229</v>
      </c>
      <c r="E41" s="55" t="s">
        <v>230</v>
      </c>
      <c r="F41" s="55" t="s">
        <v>255</v>
      </c>
      <c r="G41" s="55" t="s">
        <v>605</v>
      </c>
      <c r="H41" s="55" t="s">
        <v>233</v>
      </c>
      <c r="I41" s="55" t="s">
        <v>271</v>
      </c>
      <c r="J41" s="55" t="s">
        <v>527</v>
      </c>
      <c r="K41" s="55" t="s">
        <v>251</v>
      </c>
      <c r="L41" s="84">
        <v>44216</v>
      </c>
      <c r="M41" s="30"/>
      <c r="N41" s="89" t="s">
        <v>810</v>
      </c>
      <c r="O41" s="55" t="s">
        <v>252</v>
      </c>
      <c r="P41" s="55" t="s">
        <v>253</v>
      </c>
      <c r="Q41" s="55" t="s">
        <v>236</v>
      </c>
      <c r="R41" s="55" t="s">
        <v>250</v>
      </c>
      <c r="S41" s="55" t="s">
        <v>254</v>
      </c>
      <c r="T41" s="39">
        <f t="shared" si="0"/>
        <v>1</v>
      </c>
      <c r="U41" s="39">
        <v>0.33</v>
      </c>
      <c r="V41" s="39">
        <v>0.33</v>
      </c>
      <c r="W41" s="42">
        <v>0.34</v>
      </c>
      <c r="X41" s="16"/>
      <c r="Y41" s="16"/>
    </row>
    <row r="42" spans="1:25" ht="100.5" customHeight="1" x14ac:dyDescent="0.3">
      <c r="A42" s="37">
        <v>35</v>
      </c>
      <c r="B42" s="55" t="s">
        <v>228</v>
      </c>
      <c r="C42" s="55" t="s">
        <v>80</v>
      </c>
      <c r="D42" s="55" t="s">
        <v>229</v>
      </c>
      <c r="E42" s="55" t="s">
        <v>230</v>
      </c>
      <c r="F42" s="55" t="s">
        <v>255</v>
      </c>
      <c r="G42" s="55" t="s">
        <v>609</v>
      </c>
      <c r="H42" s="55" t="s">
        <v>233</v>
      </c>
      <c r="I42" s="55" t="s">
        <v>271</v>
      </c>
      <c r="J42" s="55" t="s">
        <v>528</v>
      </c>
      <c r="K42" s="55" t="s">
        <v>529</v>
      </c>
      <c r="L42" s="84">
        <v>44216</v>
      </c>
      <c r="M42" s="30"/>
      <c r="N42" s="89" t="s">
        <v>810</v>
      </c>
      <c r="O42" s="55"/>
      <c r="P42" s="55"/>
      <c r="Q42" s="30" t="s">
        <v>75</v>
      </c>
      <c r="R42" s="55" t="s">
        <v>112</v>
      </c>
      <c r="S42" s="55"/>
      <c r="T42" s="39">
        <f t="shared" si="0"/>
        <v>1</v>
      </c>
      <c r="U42" s="39">
        <v>0.33</v>
      </c>
      <c r="V42" s="39">
        <v>0.33</v>
      </c>
      <c r="W42" s="42">
        <v>0.34</v>
      </c>
      <c r="X42" s="16"/>
      <c r="Y42" s="16"/>
    </row>
    <row r="43" spans="1:25" ht="100.5" customHeight="1" x14ac:dyDescent="0.3">
      <c r="A43" s="37">
        <v>36</v>
      </c>
      <c r="B43" s="55" t="s">
        <v>228</v>
      </c>
      <c r="C43" s="55" t="s">
        <v>80</v>
      </c>
      <c r="D43" s="55" t="s">
        <v>229</v>
      </c>
      <c r="E43" s="55" t="s">
        <v>230</v>
      </c>
      <c r="F43" s="55" t="s">
        <v>255</v>
      </c>
      <c r="G43" s="55" t="s">
        <v>609</v>
      </c>
      <c r="H43" s="55" t="s">
        <v>233</v>
      </c>
      <c r="I43" s="55" t="s">
        <v>271</v>
      </c>
      <c r="J43" s="55" t="s">
        <v>530</v>
      </c>
      <c r="K43" s="55" t="s">
        <v>256</v>
      </c>
      <c r="L43" s="84">
        <v>44216</v>
      </c>
      <c r="M43" s="30"/>
      <c r="N43" s="89" t="s">
        <v>810</v>
      </c>
      <c r="O43" s="55"/>
      <c r="P43" s="55" t="s">
        <v>257</v>
      </c>
      <c r="Q43" s="30" t="s">
        <v>75</v>
      </c>
      <c r="R43" s="55"/>
      <c r="S43" s="55"/>
      <c r="T43" s="39">
        <f t="shared" si="0"/>
        <v>1</v>
      </c>
      <c r="U43" s="39">
        <v>0.33</v>
      </c>
      <c r="V43" s="39">
        <v>0.33</v>
      </c>
      <c r="W43" s="42">
        <v>0.34</v>
      </c>
      <c r="X43" s="16"/>
      <c r="Y43" s="16"/>
    </row>
    <row r="44" spans="1:25" ht="100.5" customHeight="1" x14ac:dyDescent="0.3">
      <c r="A44" s="37">
        <v>37</v>
      </c>
      <c r="B44" s="27" t="s">
        <v>228</v>
      </c>
      <c r="C44" s="27" t="s">
        <v>80</v>
      </c>
      <c r="D44" s="27" t="s">
        <v>229</v>
      </c>
      <c r="E44" s="27" t="s">
        <v>230</v>
      </c>
      <c r="F44" s="27" t="s">
        <v>255</v>
      </c>
      <c r="G44" s="27" t="s">
        <v>611</v>
      </c>
      <c r="H44" s="27" t="s">
        <v>233</v>
      </c>
      <c r="I44" s="27" t="s">
        <v>271</v>
      </c>
      <c r="J44" s="27" t="s">
        <v>610</v>
      </c>
      <c r="K44" s="27" t="s">
        <v>258</v>
      </c>
      <c r="L44" s="84">
        <v>44216</v>
      </c>
      <c r="M44" s="30"/>
      <c r="N44" s="89" t="s">
        <v>810</v>
      </c>
      <c r="O44" s="27"/>
      <c r="P44" s="27"/>
      <c r="Q44" s="30" t="s">
        <v>75</v>
      </c>
      <c r="R44" s="27"/>
      <c r="S44" s="27"/>
      <c r="T44" s="39">
        <f t="shared" si="0"/>
        <v>1</v>
      </c>
      <c r="U44" s="39">
        <v>0.33</v>
      </c>
      <c r="V44" s="39">
        <v>0.33</v>
      </c>
      <c r="W44" s="42">
        <v>0.34</v>
      </c>
      <c r="X44" s="16"/>
      <c r="Y44" s="16"/>
    </row>
    <row r="45" spans="1:25" ht="100.5" customHeight="1" x14ac:dyDescent="0.3">
      <c r="A45" s="37">
        <v>38</v>
      </c>
      <c r="B45" s="27" t="s">
        <v>228</v>
      </c>
      <c r="C45" s="27" t="s">
        <v>80</v>
      </c>
      <c r="D45" s="27" t="s">
        <v>229</v>
      </c>
      <c r="E45" s="27" t="s">
        <v>230</v>
      </c>
      <c r="F45" s="27" t="s">
        <v>255</v>
      </c>
      <c r="G45" s="27" t="s">
        <v>609</v>
      </c>
      <c r="H45" s="27" t="s">
        <v>233</v>
      </c>
      <c r="I45" s="27" t="s">
        <v>271</v>
      </c>
      <c r="J45" s="27" t="s">
        <v>612</v>
      </c>
      <c r="K45" s="27" t="s">
        <v>613</v>
      </c>
      <c r="L45" s="84">
        <v>44216</v>
      </c>
      <c r="M45" s="30"/>
      <c r="N45" s="89" t="s">
        <v>810</v>
      </c>
      <c r="O45" s="27"/>
      <c r="P45" s="27"/>
      <c r="Q45" s="30" t="s">
        <v>75</v>
      </c>
      <c r="R45" s="27"/>
      <c r="S45" s="27"/>
      <c r="T45" s="39">
        <f t="shared" si="0"/>
        <v>1</v>
      </c>
      <c r="U45" s="39">
        <v>0.33</v>
      </c>
      <c r="V45" s="39">
        <v>0.33</v>
      </c>
      <c r="W45" s="42">
        <v>0.34</v>
      </c>
      <c r="X45" s="16"/>
      <c r="Y45" s="16"/>
    </row>
    <row r="46" spans="1:25" ht="100.5" customHeight="1" x14ac:dyDescent="0.3">
      <c r="A46" s="37">
        <v>39</v>
      </c>
      <c r="B46" s="55" t="s">
        <v>228</v>
      </c>
      <c r="C46" s="55" t="s">
        <v>80</v>
      </c>
      <c r="D46" s="55" t="s">
        <v>229</v>
      </c>
      <c r="E46" s="55" t="s">
        <v>230</v>
      </c>
      <c r="F46" s="55" t="s">
        <v>255</v>
      </c>
      <c r="G46" s="55" t="s">
        <v>607</v>
      </c>
      <c r="H46" s="55" t="s">
        <v>262</v>
      </c>
      <c r="I46" s="55" t="s">
        <v>259</v>
      </c>
      <c r="J46" s="55" t="s">
        <v>263</v>
      </c>
      <c r="K46" s="55" t="s">
        <v>458</v>
      </c>
      <c r="L46" s="84">
        <v>44216</v>
      </c>
      <c r="M46" s="30"/>
      <c r="N46" s="89" t="s">
        <v>810</v>
      </c>
      <c r="O46" s="55"/>
      <c r="P46" s="55"/>
      <c r="Q46" s="30" t="s">
        <v>75</v>
      </c>
      <c r="R46" s="55"/>
      <c r="S46" s="55"/>
      <c r="T46" s="39">
        <f t="shared" si="0"/>
        <v>1</v>
      </c>
      <c r="U46" s="39">
        <v>0.33</v>
      </c>
      <c r="V46" s="39">
        <v>0.33</v>
      </c>
      <c r="W46" s="42">
        <v>0.34</v>
      </c>
      <c r="X46" s="16"/>
      <c r="Y46" s="16"/>
    </row>
    <row r="47" spans="1:25" ht="100.5" customHeight="1" x14ac:dyDescent="0.3">
      <c r="A47" s="37">
        <v>40</v>
      </c>
      <c r="B47" s="55" t="s">
        <v>228</v>
      </c>
      <c r="C47" s="55" t="s">
        <v>80</v>
      </c>
      <c r="D47" s="55" t="s">
        <v>229</v>
      </c>
      <c r="E47" s="55" t="s">
        <v>230</v>
      </c>
      <c r="F47" s="55" t="s">
        <v>255</v>
      </c>
      <c r="G47" s="55" t="s">
        <v>606</v>
      </c>
      <c r="H47" s="55" t="s">
        <v>262</v>
      </c>
      <c r="I47" s="55" t="s">
        <v>259</v>
      </c>
      <c r="J47" s="55" t="s">
        <v>260</v>
      </c>
      <c r="K47" s="55" t="s">
        <v>459</v>
      </c>
      <c r="L47" s="84">
        <v>44216</v>
      </c>
      <c r="M47" s="30"/>
      <c r="N47" s="89" t="s">
        <v>810</v>
      </c>
      <c r="O47" s="55"/>
      <c r="P47" s="55"/>
      <c r="Q47" s="30" t="s">
        <v>75</v>
      </c>
      <c r="R47" s="55"/>
      <c r="S47" s="55"/>
      <c r="T47" s="39">
        <f t="shared" si="0"/>
        <v>1</v>
      </c>
      <c r="U47" s="39">
        <v>0.33</v>
      </c>
      <c r="V47" s="39">
        <v>0.33</v>
      </c>
      <c r="W47" s="42">
        <v>0.34</v>
      </c>
      <c r="X47" s="16"/>
      <c r="Y47" s="16"/>
    </row>
    <row r="48" spans="1:25" ht="100.5" customHeight="1" x14ac:dyDescent="0.3">
      <c r="A48" s="37">
        <v>41</v>
      </c>
      <c r="B48" s="55" t="s">
        <v>228</v>
      </c>
      <c r="C48" s="55" t="s">
        <v>80</v>
      </c>
      <c r="D48" s="55" t="s">
        <v>229</v>
      </c>
      <c r="E48" s="55" t="s">
        <v>230</v>
      </c>
      <c r="F48" s="55" t="s">
        <v>255</v>
      </c>
      <c r="G48" s="55" t="s">
        <v>607</v>
      </c>
      <c r="H48" s="55" t="s">
        <v>262</v>
      </c>
      <c r="I48" s="55" t="s">
        <v>259</v>
      </c>
      <c r="J48" s="55" t="s">
        <v>107</v>
      </c>
      <c r="K48" s="55" t="s">
        <v>458</v>
      </c>
      <c r="L48" s="84">
        <v>44216</v>
      </c>
      <c r="M48" s="30"/>
      <c r="N48" s="89" t="s">
        <v>810</v>
      </c>
      <c r="O48" s="55"/>
      <c r="P48" s="55"/>
      <c r="Q48" s="30" t="s">
        <v>75</v>
      </c>
      <c r="R48" s="55"/>
      <c r="S48" s="55"/>
      <c r="T48" s="39">
        <f t="shared" si="0"/>
        <v>1</v>
      </c>
      <c r="U48" s="39">
        <v>0.33</v>
      </c>
      <c r="V48" s="39">
        <v>0.33</v>
      </c>
      <c r="W48" s="42">
        <v>0.34</v>
      </c>
      <c r="X48" s="16"/>
      <c r="Y48" s="16"/>
    </row>
    <row r="49" spans="1:25" ht="100.5" customHeight="1" x14ac:dyDescent="0.3">
      <c r="A49" s="37">
        <v>42</v>
      </c>
      <c r="B49" s="28" t="s">
        <v>228</v>
      </c>
      <c r="C49" s="28" t="s">
        <v>80</v>
      </c>
      <c r="D49" s="28" t="s">
        <v>229</v>
      </c>
      <c r="E49" s="28" t="s">
        <v>230</v>
      </c>
      <c r="F49" s="28" t="s">
        <v>255</v>
      </c>
      <c r="G49" s="28" t="s">
        <v>607</v>
      </c>
      <c r="H49" s="28" t="s">
        <v>262</v>
      </c>
      <c r="I49" s="28" t="s">
        <v>259</v>
      </c>
      <c r="J49" s="28" t="s">
        <v>261</v>
      </c>
      <c r="K49" s="28" t="s">
        <v>458</v>
      </c>
      <c r="L49" s="84">
        <v>44216</v>
      </c>
      <c r="M49" s="48"/>
      <c r="N49" s="89" t="s">
        <v>810</v>
      </c>
      <c r="O49" s="28"/>
      <c r="P49" s="24"/>
      <c r="Q49" s="30" t="s">
        <v>75</v>
      </c>
      <c r="R49" s="24"/>
      <c r="S49" s="24"/>
      <c r="T49" s="39">
        <f t="shared" si="0"/>
        <v>1</v>
      </c>
      <c r="U49" s="39">
        <v>0.33</v>
      </c>
      <c r="V49" s="39">
        <v>0.33</v>
      </c>
      <c r="W49" s="42">
        <v>0.34</v>
      </c>
      <c r="X49" s="16"/>
      <c r="Y49" s="16"/>
    </row>
    <row r="50" spans="1:25" ht="100.5" customHeight="1" x14ac:dyDescent="0.3">
      <c r="A50" s="37">
        <v>43</v>
      </c>
      <c r="B50" s="28" t="s">
        <v>228</v>
      </c>
      <c r="C50" s="28" t="s">
        <v>80</v>
      </c>
      <c r="D50" s="28" t="s">
        <v>229</v>
      </c>
      <c r="E50" s="28" t="s">
        <v>230</v>
      </c>
      <c r="F50" s="28" t="s">
        <v>255</v>
      </c>
      <c r="G50" s="28" t="s">
        <v>604</v>
      </c>
      <c r="H50" s="28" t="s">
        <v>262</v>
      </c>
      <c r="I50" s="28" t="s">
        <v>259</v>
      </c>
      <c r="J50" s="28" t="s">
        <v>108</v>
      </c>
      <c r="K50" s="28" t="s">
        <v>458</v>
      </c>
      <c r="L50" s="84">
        <v>44216</v>
      </c>
      <c r="M50" s="48"/>
      <c r="N50" s="89" t="s">
        <v>810</v>
      </c>
      <c r="O50" s="28"/>
      <c r="P50" s="24"/>
      <c r="Q50" s="30" t="s">
        <v>75</v>
      </c>
      <c r="R50" s="24"/>
      <c r="S50" s="24"/>
      <c r="T50" s="39">
        <f t="shared" si="0"/>
        <v>1</v>
      </c>
      <c r="U50" s="39">
        <v>0.33</v>
      </c>
      <c r="V50" s="39">
        <v>0.33</v>
      </c>
      <c r="W50" s="42">
        <v>0.34</v>
      </c>
      <c r="X50" s="16"/>
      <c r="Y50" s="16"/>
    </row>
    <row r="51" spans="1:25" ht="100.5" customHeight="1" x14ac:dyDescent="0.3">
      <c r="A51" s="37">
        <v>44</v>
      </c>
      <c r="B51" s="55" t="s">
        <v>228</v>
      </c>
      <c r="C51" s="55" t="s">
        <v>80</v>
      </c>
      <c r="D51" s="55" t="s">
        <v>229</v>
      </c>
      <c r="E51" s="55" t="s">
        <v>230</v>
      </c>
      <c r="F51" s="55" t="s">
        <v>255</v>
      </c>
      <c r="G51" s="55" t="s">
        <v>604</v>
      </c>
      <c r="H51" s="55" t="s">
        <v>262</v>
      </c>
      <c r="I51" s="55" t="s">
        <v>259</v>
      </c>
      <c r="J51" s="55" t="s">
        <v>109</v>
      </c>
      <c r="K51" s="55" t="s">
        <v>458</v>
      </c>
      <c r="L51" s="84">
        <v>44216</v>
      </c>
      <c r="M51" s="30"/>
      <c r="N51" s="89" t="s">
        <v>810</v>
      </c>
      <c r="O51" s="55"/>
      <c r="P51" s="55"/>
      <c r="Q51" s="30" t="s">
        <v>75</v>
      </c>
      <c r="R51" s="55"/>
      <c r="S51" s="55"/>
      <c r="T51" s="39">
        <f t="shared" si="0"/>
        <v>1</v>
      </c>
      <c r="U51" s="39">
        <v>0.33</v>
      </c>
      <c r="V51" s="39">
        <v>0.33</v>
      </c>
      <c r="W51" s="42">
        <v>0.34</v>
      </c>
      <c r="X51" s="16"/>
      <c r="Y51" s="16"/>
    </row>
    <row r="52" spans="1:25" ht="100.5" customHeight="1" x14ac:dyDescent="0.3">
      <c r="A52" s="37">
        <v>45</v>
      </c>
      <c r="B52" s="55" t="s">
        <v>228</v>
      </c>
      <c r="C52" s="55" t="s">
        <v>80</v>
      </c>
      <c r="D52" s="55" t="s">
        <v>229</v>
      </c>
      <c r="E52" s="55" t="s">
        <v>230</v>
      </c>
      <c r="F52" s="55" t="s">
        <v>255</v>
      </c>
      <c r="G52" s="55" t="s">
        <v>607</v>
      </c>
      <c r="H52" s="55" t="s">
        <v>262</v>
      </c>
      <c r="I52" s="55" t="s">
        <v>259</v>
      </c>
      <c r="J52" s="55" t="s">
        <v>110</v>
      </c>
      <c r="K52" s="55" t="s">
        <v>458</v>
      </c>
      <c r="L52" s="84">
        <v>44216</v>
      </c>
      <c r="M52" s="30"/>
      <c r="N52" s="89" t="s">
        <v>810</v>
      </c>
      <c r="O52" s="55"/>
      <c r="P52" s="55"/>
      <c r="Q52" s="30" t="s">
        <v>75</v>
      </c>
      <c r="R52" s="55"/>
      <c r="S52" s="55"/>
      <c r="T52" s="39">
        <f t="shared" si="0"/>
        <v>1</v>
      </c>
      <c r="U52" s="39">
        <v>0.33</v>
      </c>
      <c r="V52" s="39">
        <v>0.33</v>
      </c>
      <c r="W52" s="42">
        <v>0.34</v>
      </c>
      <c r="X52" s="16"/>
      <c r="Y52" s="16"/>
    </row>
    <row r="53" spans="1:25" ht="100.5" customHeight="1" x14ac:dyDescent="0.3">
      <c r="A53" s="37">
        <v>46</v>
      </c>
      <c r="B53" s="55" t="s">
        <v>228</v>
      </c>
      <c r="C53" s="55" t="s">
        <v>80</v>
      </c>
      <c r="D53" s="55" t="s">
        <v>229</v>
      </c>
      <c r="E53" s="55" t="s">
        <v>230</v>
      </c>
      <c r="F53" s="55" t="s">
        <v>255</v>
      </c>
      <c r="G53" s="55" t="s">
        <v>614</v>
      </c>
      <c r="H53" s="55" t="s">
        <v>617</v>
      </c>
      <c r="I53" s="55" t="s">
        <v>259</v>
      </c>
      <c r="J53" s="55" t="s">
        <v>797</v>
      </c>
      <c r="K53" s="55" t="s">
        <v>264</v>
      </c>
      <c r="L53" s="84">
        <v>44216</v>
      </c>
      <c r="M53" s="30"/>
      <c r="N53" s="89" t="s">
        <v>810</v>
      </c>
      <c r="O53" s="55">
        <v>0.03</v>
      </c>
      <c r="P53" s="55" t="s">
        <v>531</v>
      </c>
      <c r="Q53" s="30" t="s">
        <v>75</v>
      </c>
      <c r="R53" s="55" t="s">
        <v>265</v>
      </c>
      <c r="S53" s="55" t="s">
        <v>266</v>
      </c>
      <c r="T53" s="39">
        <f t="shared" si="0"/>
        <v>1</v>
      </c>
      <c r="U53" s="39">
        <v>0.33</v>
      </c>
      <c r="V53" s="39">
        <v>0.33</v>
      </c>
      <c r="W53" s="42">
        <v>0.34</v>
      </c>
      <c r="X53" s="16"/>
      <c r="Y53" s="16"/>
    </row>
    <row r="54" spans="1:25" ht="100.5" customHeight="1" x14ac:dyDescent="0.3">
      <c r="A54" s="37">
        <v>47</v>
      </c>
      <c r="B54" s="55" t="s">
        <v>228</v>
      </c>
      <c r="C54" s="55" t="s">
        <v>80</v>
      </c>
      <c r="D54" s="55" t="s">
        <v>229</v>
      </c>
      <c r="E54" s="55" t="s">
        <v>230</v>
      </c>
      <c r="F54" s="55" t="s">
        <v>255</v>
      </c>
      <c r="G54" s="34" t="s">
        <v>615</v>
      </c>
      <c r="H54" s="55" t="s">
        <v>617</v>
      </c>
      <c r="I54" s="55" t="s">
        <v>259</v>
      </c>
      <c r="J54" s="55" t="s">
        <v>798</v>
      </c>
      <c r="K54" s="55" t="s">
        <v>460</v>
      </c>
      <c r="L54" s="84">
        <v>44216</v>
      </c>
      <c r="M54" s="30"/>
      <c r="N54" s="89" t="s">
        <v>810</v>
      </c>
      <c r="O54" s="55"/>
      <c r="P54" s="55"/>
      <c r="Q54" s="30" t="s">
        <v>75</v>
      </c>
      <c r="R54" s="55" t="s">
        <v>267</v>
      </c>
      <c r="S54" s="55"/>
      <c r="T54" s="39">
        <f t="shared" si="0"/>
        <v>1</v>
      </c>
      <c r="U54" s="39">
        <v>0.33</v>
      </c>
      <c r="V54" s="39">
        <v>0.33</v>
      </c>
      <c r="W54" s="42">
        <v>0.34</v>
      </c>
      <c r="X54" s="16"/>
      <c r="Y54" s="16"/>
    </row>
    <row r="55" spans="1:25" ht="100.5" customHeight="1" x14ac:dyDescent="0.3">
      <c r="A55" s="37">
        <v>48</v>
      </c>
      <c r="B55" s="55" t="s">
        <v>228</v>
      </c>
      <c r="C55" s="55" t="s">
        <v>80</v>
      </c>
      <c r="D55" s="55" t="s">
        <v>229</v>
      </c>
      <c r="E55" s="55" t="s">
        <v>230</v>
      </c>
      <c r="F55" s="55" t="s">
        <v>255</v>
      </c>
      <c r="G55" s="55" t="s">
        <v>651</v>
      </c>
      <c r="H55" s="55" t="s">
        <v>123</v>
      </c>
      <c r="I55" s="55" t="s">
        <v>184</v>
      </c>
      <c r="J55" s="55" t="s">
        <v>650</v>
      </c>
      <c r="K55" s="55" t="s">
        <v>270</v>
      </c>
      <c r="L55" s="84">
        <v>44216</v>
      </c>
      <c r="M55" s="30"/>
      <c r="N55" s="89" t="s">
        <v>810</v>
      </c>
      <c r="O55" s="55"/>
      <c r="P55" s="55" t="s">
        <v>268</v>
      </c>
      <c r="Q55" s="30" t="s">
        <v>75</v>
      </c>
      <c r="R55" s="55" t="s">
        <v>269</v>
      </c>
      <c r="S55" s="55"/>
      <c r="T55" s="39">
        <f t="shared" si="0"/>
        <v>1</v>
      </c>
      <c r="U55" s="39">
        <v>0.33</v>
      </c>
      <c r="V55" s="39">
        <v>0.33</v>
      </c>
      <c r="W55" s="42">
        <v>0.34</v>
      </c>
      <c r="X55" s="16"/>
      <c r="Y55" s="16"/>
    </row>
    <row r="56" spans="1:25" ht="100.5" customHeight="1" x14ac:dyDescent="0.3">
      <c r="A56" s="37">
        <v>49</v>
      </c>
      <c r="B56" s="27" t="s">
        <v>228</v>
      </c>
      <c r="C56" s="27" t="s">
        <v>80</v>
      </c>
      <c r="D56" s="27" t="s">
        <v>229</v>
      </c>
      <c r="E56" s="27" t="s">
        <v>230</v>
      </c>
      <c r="F56" s="27" t="s">
        <v>255</v>
      </c>
      <c r="G56" s="27" t="s">
        <v>651</v>
      </c>
      <c r="H56" s="27" t="s">
        <v>123</v>
      </c>
      <c r="I56" s="27" t="s">
        <v>184</v>
      </c>
      <c r="J56" s="27" t="s">
        <v>124</v>
      </c>
      <c r="K56" s="27" t="s">
        <v>270</v>
      </c>
      <c r="L56" s="84">
        <v>44216</v>
      </c>
      <c r="M56" s="30"/>
      <c r="N56" s="89" t="s">
        <v>810</v>
      </c>
      <c r="O56" s="27"/>
      <c r="P56" s="27" t="s">
        <v>268</v>
      </c>
      <c r="Q56" s="30" t="s">
        <v>75</v>
      </c>
      <c r="R56" s="27" t="s">
        <v>269</v>
      </c>
      <c r="S56" s="27"/>
      <c r="T56" s="39">
        <f t="shared" si="0"/>
        <v>1</v>
      </c>
      <c r="U56" s="39">
        <v>0.33</v>
      </c>
      <c r="V56" s="39">
        <v>0.33</v>
      </c>
      <c r="W56" s="42">
        <v>0.34</v>
      </c>
      <c r="X56" s="16"/>
      <c r="Y56" s="16"/>
    </row>
    <row r="57" spans="1:25" ht="100.5" customHeight="1" x14ac:dyDescent="0.3">
      <c r="A57" s="37">
        <v>50</v>
      </c>
      <c r="B57" s="27" t="s">
        <v>228</v>
      </c>
      <c r="C57" s="27" t="s">
        <v>80</v>
      </c>
      <c r="D57" s="27" t="s">
        <v>229</v>
      </c>
      <c r="E57" s="27" t="s">
        <v>230</v>
      </c>
      <c r="F57" s="27" t="s">
        <v>255</v>
      </c>
      <c r="G57" s="27" t="s">
        <v>651</v>
      </c>
      <c r="H57" s="27" t="s">
        <v>123</v>
      </c>
      <c r="I57" s="27" t="s">
        <v>184</v>
      </c>
      <c r="J57" s="27" t="s">
        <v>652</v>
      </c>
      <c r="K57" s="27" t="s">
        <v>653</v>
      </c>
      <c r="L57" s="84">
        <v>44216</v>
      </c>
      <c r="M57" s="30"/>
      <c r="N57" s="89" t="s">
        <v>810</v>
      </c>
      <c r="O57" s="27" t="s">
        <v>654</v>
      </c>
      <c r="P57" s="27"/>
      <c r="Q57" s="30" t="s">
        <v>75</v>
      </c>
      <c r="R57" s="27"/>
      <c r="S57" s="27"/>
      <c r="T57" s="39">
        <f t="shared" si="0"/>
        <v>1</v>
      </c>
      <c r="U57" s="39">
        <v>0.33</v>
      </c>
      <c r="V57" s="39">
        <v>0.33</v>
      </c>
      <c r="W57" s="42">
        <v>0.34</v>
      </c>
      <c r="X57" s="16"/>
      <c r="Y57" s="16"/>
    </row>
    <row r="58" spans="1:25" ht="100.5" customHeight="1" x14ac:dyDescent="0.3">
      <c r="A58" s="37">
        <v>51</v>
      </c>
      <c r="B58" s="27" t="s">
        <v>228</v>
      </c>
      <c r="C58" s="27" t="s">
        <v>80</v>
      </c>
      <c r="D58" s="27" t="s">
        <v>229</v>
      </c>
      <c r="E58" s="27" t="s">
        <v>230</v>
      </c>
      <c r="F58" s="27" t="s">
        <v>255</v>
      </c>
      <c r="G58" s="27" t="s">
        <v>651</v>
      </c>
      <c r="H58" s="27" t="s">
        <v>123</v>
      </c>
      <c r="I58" s="27" t="s">
        <v>184</v>
      </c>
      <c r="J58" s="27" t="s">
        <v>655</v>
      </c>
      <c r="K58" s="27" t="s">
        <v>656</v>
      </c>
      <c r="L58" s="84" t="s">
        <v>657</v>
      </c>
      <c r="M58" s="30"/>
      <c r="N58" s="89" t="s">
        <v>810</v>
      </c>
      <c r="O58" s="27" t="s">
        <v>638</v>
      </c>
      <c r="P58" s="27"/>
      <c r="Q58" s="30" t="s">
        <v>75</v>
      </c>
      <c r="R58" s="27"/>
      <c r="S58" s="27"/>
      <c r="T58" s="39">
        <f t="shared" si="0"/>
        <v>1</v>
      </c>
      <c r="U58" s="39">
        <v>0.33</v>
      </c>
      <c r="V58" s="39">
        <v>0.33</v>
      </c>
      <c r="W58" s="42">
        <v>0.34</v>
      </c>
      <c r="X58" s="16"/>
      <c r="Y58" s="16"/>
    </row>
    <row r="59" spans="1:25" ht="100.5" customHeight="1" x14ac:dyDescent="0.3">
      <c r="A59" s="37">
        <v>52</v>
      </c>
      <c r="B59" s="63" t="s">
        <v>202</v>
      </c>
      <c r="C59" s="63" t="s">
        <v>201</v>
      </c>
      <c r="D59" s="63" t="s">
        <v>200</v>
      </c>
      <c r="E59" s="55" t="s">
        <v>272</v>
      </c>
      <c r="F59" s="55" t="s">
        <v>166</v>
      </c>
      <c r="G59" s="55" t="s">
        <v>658</v>
      </c>
      <c r="H59" s="55" t="s">
        <v>166</v>
      </c>
      <c r="I59" s="55" t="s">
        <v>664</v>
      </c>
      <c r="J59" s="63" t="s">
        <v>273</v>
      </c>
      <c r="K59" s="63" t="s">
        <v>424</v>
      </c>
      <c r="L59" s="84">
        <v>44216</v>
      </c>
      <c r="M59" s="30"/>
      <c r="N59" s="89" t="s">
        <v>810</v>
      </c>
      <c r="O59" s="55" t="s">
        <v>276</v>
      </c>
      <c r="P59" s="55" t="s">
        <v>274</v>
      </c>
      <c r="Q59" s="30" t="s">
        <v>75</v>
      </c>
      <c r="R59" s="55" t="s">
        <v>275</v>
      </c>
      <c r="S59" s="55"/>
      <c r="T59" s="39">
        <f t="shared" si="0"/>
        <v>1</v>
      </c>
      <c r="U59" s="39">
        <v>0.33</v>
      </c>
      <c r="V59" s="39">
        <v>0.33</v>
      </c>
      <c r="W59" s="42">
        <v>0.34</v>
      </c>
      <c r="X59" s="16"/>
      <c r="Y59" s="16"/>
    </row>
    <row r="60" spans="1:25" ht="100.5" customHeight="1" x14ac:dyDescent="0.3">
      <c r="A60" s="37">
        <v>53</v>
      </c>
      <c r="B60" s="28" t="s">
        <v>202</v>
      </c>
      <c r="C60" s="28" t="s">
        <v>201</v>
      </c>
      <c r="D60" s="25" t="s">
        <v>200</v>
      </c>
      <c r="E60" s="28" t="s">
        <v>272</v>
      </c>
      <c r="F60" s="28" t="s">
        <v>166</v>
      </c>
      <c r="G60" s="28" t="s">
        <v>658</v>
      </c>
      <c r="H60" s="28" t="s">
        <v>166</v>
      </c>
      <c r="I60" s="28" t="s">
        <v>664</v>
      </c>
      <c r="J60" s="25" t="s">
        <v>532</v>
      </c>
      <c r="K60" s="25" t="s">
        <v>167</v>
      </c>
      <c r="L60" s="84">
        <v>44216</v>
      </c>
      <c r="M60" s="48"/>
      <c r="N60" s="89" t="s">
        <v>810</v>
      </c>
      <c r="O60" s="28"/>
      <c r="P60" s="22"/>
      <c r="Q60" s="30" t="s">
        <v>75</v>
      </c>
      <c r="R60" s="22"/>
      <c r="S60" s="22"/>
      <c r="T60" s="39">
        <f t="shared" si="0"/>
        <v>1</v>
      </c>
      <c r="U60" s="39">
        <v>0.33</v>
      </c>
      <c r="V60" s="39">
        <v>0.33</v>
      </c>
      <c r="W60" s="42">
        <v>0.34</v>
      </c>
      <c r="X60" s="16"/>
      <c r="Y60" s="16"/>
    </row>
    <row r="61" spans="1:25" ht="100.5" customHeight="1" x14ac:dyDescent="0.3">
      <c r="A61" s="37">
        <v>54</v>
      </c>
      <c r="B61" s="28" t="s">
        <v>202</v>
      </c>
      <c r="C61" s="28" t="s">
        <v>201</v>
      </c>
      <c r="D61" s="25" t="s">
        <v>200</v>
      </c>
      <c r="E61" s="28" t="s">
        <v>272</v>
      </c>
      <c r="F61" s="28" t="s">
        <v>166</v>
      </c>
      <c r="G61" s="28" t="s">
        <v>658</v>
      </c>
      <c r="H61" s="28" t="s">
        <v>166</v>
      </c>
      <c r="I61" s="28" t="s">
        <v>664</v>
      </c>
      <c r="J61" s="25" t="s">
        <v>168</v>
      </c>
      <c r="K61" s="25" t="s">
        <v>450</v>
      </c>
      <c r="L61" s="84">
        <v>44216</v>
      </c>
      <c r="M61" s="48"/>
      <c r="N61" s="89" t="s">
        <v>810</v>
      </c>
      <c r="O61" s="28" t="s">
        <v>807</v>
      </c>
      <c r="P61" s="22"/>
      <c r="Q61" s="30" t="s">
        <v>75</v>
      </c>
      <c r="R61" s="22"/>
      <c r="S61" s="22"/>
      <c r="T61" s="39">
        <f t="shared" si="0"/>
        <v>1</v>
      </c>
      <c r="U61" s="39">
        <v>0.33</v>
      </c>
      <c r="V61" s="39">
        <v>0.33</v>
      </c>
      <c r="W61" s="42">
        <v>0.34</v>
      </c>
      <c r="X61" s="16"/>
      <c r="Y61" s="16"/>
    </row>
    <row r="62" spans="1:25" ht="100.5" customHeight="1" x14ac:dyDescent="0.3">
      <c r="A62" s="37">
        <v>55</v>
      </c>
      <c r="B62" s="28" t="s">
        <v>202</v>
      </c>
      <c r="C62" s="28" t="s">
        <v>201</v>
      </c>
      <c r="D62" s="25" t="s">
        <v>200</v>
      </c>
      <c r="E62" s="28" t="s">
        <v>272</v>
      </c>
      <c r="F62" s="28" t="s">
        <v>166</v>
      </c>
      <c r="G62" s="28" t="s">
        <v>663</v>
      </c>
      <c r="H62" s="28" t="s">
        <v>166</v>
      </c>
      <c r="I62" s="28" t="s">
        <v>664</v>
      </c>
      <c r="J62" s="25" t="s">
        <v>169</v>
      </c>
      <c r="K62" s="25" t="s">
        <v>170</v>
      </c>
      <c r="L62" s="84">
        <v>44216</v>
      </c>
      <c r="M62" s="48"/>
      <c r="N62" s="89" t="s">
        <v>810</v>
      </c>
      <c r="O62" s="28" t="s">
        <v>808</v>
      </c>
      <c r="P62" s="22"/>
      <c r="Q62" s="30" t="s">
        <v>75</v>
      </c>
      <c r="R62" s="22"/>
      <c r="S62" s="22"/>
      <c r="T62" s="39">
        <f t="shared" si="0"/>
        <v>1</v>
      </c>
      <c r="U62" s="39">
        <v>0.33</v>
      </c>
      <c r="V62" s="39">
        <v>0.33</v>
      </c>
      <c r="W62" s="42">
        <v>0.34</v>
      </c>
      <c r="X62" s="16"/>
      <c r="Y62" s="16"/>
    </row>
    <row r="63" spans="1:25" ht="100.5" customHeight="1" x14ac:dyDescent="0.3">
      <c r="A63" s="37">
        <v>56</v>
      </c>
      <c r="B63" s="25" t="s">
        <v>202</v>
      </c>
      <c r="C63" s="25" t="s">
        <v>201</v>
      </c>
      <c r="D63" s="25" t="s">
        <v>200</v>
      </c>
      <c r="E63" s="28" t="s">
        <v>272</v>
      </c>
      <c r="F63" s="28" t="s">
        <v>166</v>
      </c>
      <c r="G63" s="28" t="s">
        <v>662</v>
      </c>
      <c r="H63" s="28" t="s">
        <v>166</v>
      </c>
      <c r="I63" s="28" t="s">
        <v>664</v>
      </c>
      <c r="J63" s="25" t="s">
        <v>451</v>
      </c>
      <c r="K63" s="25" t="s">
        <v>171</v>
      </c>
      <c r="L63" s="84">
        <v>44216</v>
      </c>
      <c r="M63" s="48"/>
      <c r="N63" s="89" t="s">
        <v>810</v>
      </c>
      <c r="O63" s="28"/>
      <c r="P63" s="22"/>
      <c r="Q63" s="30" t="s">
        <v>75</v>
      </c>
      <c r="R63" s="22"/>
      <c r="S63" s="22"/>
      <c r="T63" s="39">
        <f t="shared" si="0"/>
        <v>1</v>
      </c>
      <c r="U63" s="39">
        <v>0.33</v>
      </c>
      <c r="V63" s="39">
        <v>0.33</v>
      </c>
      <c r="W63" s="42">
        <v>0.34</v>
      </c>
      <c r="X63" s="16"/>
      <c r="Y63" s="16"/>
    </row>
    <row r="64" spans="1:25" ht="100.5" customHeight="1" x14ac:dyDescent="0.3">
      <c r="A64" s="37">
        <v>57</v>
      </c>
      <c r="B64" s="25" t="s">
        <v>202</v>
      </c>
      <c r="C64" s="25" t="s">
        <v>201</v>
      </c>
      <c r="D64" s="25" t="s">
        <v>200</v>
      </c>
      <c r="E64" s="28" t="s">
        <v>272</v>
      </c>
      <c r="F64" s="28" t="s">
        <v>166</v>
      </c>
      <c r="G64" s="28" t="s">
        <v>663</v>
      </c>
      <c r="H64" s="28" t="s">
        <v>166</v>
      </c>
      <c r="I64" s="28" t="s">
        <v>664</v>
      </c>
      <c r="J64" s="25" t="s">
        <v>428</v>
      </c>
      <c r="K64" s="25" t="s">
        <v>452</v>
      </c>
      <c r="L64" s="84">
        <v>44216</v>
      </c>
      <c r="M64" s="48"/>
      <c r="N64" s="89" t="s">
        <v>810</v>
      </c>
      <c r="O64" s="28"/>
      <c r="P64" s="22"/>
      <c r="Q64" s="30" t="s">
        <v>75</v>
      </c>
      <c r="R64" s="22"/>
      <c r="S64" s="22"/>
      <c r="T64" s="39">
        <f t="shared" si="0"/>
        <v>1</v>
      </c>
      <c r="U64" s="39">
        <v>0.33</v>
      </c>
      <c r="V64" s="39">
        <v>0.33</v>
      </c>
      <c r="W64" s="42">
        <v>0.34</v>
      </c>
      <c r="X64" s="16"/>
      <c r="Y64" s="16"/>
    </row>
    <row r="65" spans="1:25" ht="100.5" customHeight="1" x14ac:dyDescent="0.3">
      <c r="A65" s="37">
        <v>58</v>
      </c>
      <c r="B65" s="25" t="s">
        <v>202</v>
      </c>
      <c r="C65" s="25" t="s">
        <v>201</v>
      </c>
      <c r="D65" s="25" t="s">
        <v>200</v>
      </c>
      <c r="E65" s="28" t="s">
        <v>272</v>
      </c>
      <c r="F65" s="28" t="s">
        <v>166</v>
      </c>
      <c r="G65" s="28" t="s">
        <v>662</v>
      </c>
      <c r="H65" s="28" t="s">
        <v>166</v>
      </c>
      <c r="I65" s="28" t="s">
        <v>664</v>
      </c>
      <c r="J65" s="25" t="s">
        <v>429</v>
      </c>
      <c r="K65" s="25" t="s">
        <v>453</v>
      </c>
      <c r="L65" s="84">
        <v>44216</v>
      </c>
      <c r="M65" s="48"/>
      <c r="N65" s="89" t="s">
        <v>810</v>
      </c>
      <c r="O65" s="28"/>
      <c r="P65" s="22"/>
      <c r="Q65" s="30" t="s">
        <v>75</v>
      </c>
      <c r="R65" s="22"/>
      <c r="S65" s="22"/>
      <c r="T65" s="39">
        <f t="shared" si="0"/>
        <v>1</v>
      </c>
      <c r="U65" s="39">
        <v>0.33</v>
      </c>
      <c r="V65" s="39">
        <v>0.33</v>
      </c>
      <c r="W65" s="42">
        <v>0.34</v>
      </c>
      <c r="X65" s="16"/>
      <c r="Y65" s="16"/>
    </row>
    <row r="66" spans="1:25" ht="100.5" customHeight="1" x14ac:dyDescent="0.3">
      <c r="A66" s="37">
        <v>59</v>
      </c>
      <c r="B66" s="25" t="s">
        <v>202</v>
      </c>
      <c r="C66" s="25" t="s">
        <v>201</v>
      </c>
      <c r="D66" s="25" t="s">
        <v>200</v>
      </c>
      <c r="E66" s="28" t="s">
        <v>272</v>
      </c>
      <c r="F66" s="28" t="s">
        <v>166</v>
      </c>
      <c r="G66" s="28" t="s">
        <v>658</v>
      </c>
      <c r="H66" s="28" t="s">
        <v>166</v>
      </c>
      <c r="I66" s="28" t="s">
        <v>664</v>
      </c>
      <c r="J66" s="25" t="s">
        <v>430</v>
      </c>
      <c r="K66" s="25" t="s">
        <v>453</v>
      </c>
      <c r="L66" s="84">
        <v>44216</v>
      </c>
      <c r="M66" s="48"/>
      <c r="N66" s="89" t="s">
        <v>810</v>
      </c>
      <c r="O66" s="28"/>
      <c r="P66" s="22"/>
      <c r="Q66" s="30" t="s">
        <v>75</v>
      </c>
      <c r="R66" s="22"/>
      <c r="S66" s="22"/>
      <c r="T66" s="39">
        <f t="shared" si="0"/>
        <v>1</v>
      </c>
      <c r="U66" s="39">
        <v>0.33</v>
      </c>
      <c r="V66" s="39">
        <v>0.33</v>
      </c>
      <c r="W66" s="42">
        <v>0.34</v>
      </c>
      <c r="X66" s="16"/>
      <c r="Y66" s="16"/>
    </row>
    <row r="67" spans="1:25" ht="100.5" customHeight="1" x14ac:dyDescent="0.3">
      <c r="A67" s="37">
        <v>60</v>
      </c>
      <c r="B67" s="63" t="s">
        <v>202</v>
      </c>
      <c r="C67" s="63" t="s">
        <v>201</v>
      </c>
      <c r="D67" s="63" t="s">
        <v>200</v>
      </c>
      <c r="E67" s="55" t="s">
        <v>272</v>
      </c>
      <c r="F67" s="55" t="s">
        <v>166</v>
      </c>
      <c r="G67" s="55" t="s">
        <v>659</v>
      </c>
      <c r="H67" s="55" t="s">
        <v>166</v>
      </c>
      <c r="I67" s="55" t="s">
        <v>664</v>
      </c>
      <c r="J67" s="63" t="s">
        <v>454</v>
      </c>
      <c r="K67" s="63" t="s">
        <v>425</v>
      </c>
      <c r="L67" s="84">
        <v>44216</v>
      </c>
      <c r="M67" s="30"/>
      <c r="N67" s="89" t="s">
        <v>810</v>
      </c>
      <c r="O67" s="55" t="s">
        <v>277</v>
      </c>
      <c r="P67" s="55"/>
      <c r="Q67" s="30" t="s">
        <v>75</v>
      </c>
      <c r="R67" s="55"/>
      <c r="S67" s="55"/>
      <c r="T67" s="39">
        <f t="shared" si="0"/>
        <v>1</v>
      </c>
      <c r="U67" s="39">
        <v>0.33</v>
      </c>
      <c r="V67" s="39">
        <v>0.33</v>
      </c>
      <c r="W67" s="42">
        <v>0.34</v>
      </c>
      <c r="X67" s="16"/>
      <c r="Y67" s="16"/>
    </row>
    <row r="68" spans="1:25" ht="100.5" customHeight="1" x14ac:dyDescent="0.3">
      <c r="A68" s="37">
        <v>61</v>
      </c>
      <c r="B68" s="63" t="s">
        <v>202</v>
      </c>
      <c r="C68" s="63" t="s">
        <v>201</v>
      </c>
      <c r="D68" s="63" t="s">
        <v>200</v>
      </c>
      <c r="E68" s="55" t="s">
        <v>272</v>
      </c>
      <c r="F68" s="55" t="s">
        <v>166</v>
      </c>
      <c r="G68" s="55" t="s">
        <v>658</v>
      </c>
      <c r="H68" s="55" t="s">
        <v>166</v>
      </c>
      <c r="I68" s="55" t="s">
        <v>664</v>
      </c>
      <c r="J68" s="63" t="s">
        <v>172</v>
      </c>
      <c r="K68" s="63" t="s">
        <v>173</v>
      </c>
      <c r="L68" s="84">
        <v>44216</v>
      </c>
      <c r="M68" s="30"/>
      <c r="N68" s="89" t="s">
        <v>810</v>
      </c>
      <c r="O68" s="55"/>
      <c r="P68" s="55"/>
      <c r="Q68" s="30" t="s">
        <v>75</v>
      </c>
      <c r="R68" s="55"/>
      <c r="S68" s="55"/>
      <c r="T68" s="39">
        <f t="shared" si="0"/>
        <v>1</v>
      </c>
      <c r="U68" s="39">
        <v>0.33</v>
      </c>
      <c r="V68" s="39">
        <v>0.33</v>
      </c>
      <c r="W68" s="42">
        <v>0.34</v>
      </c>
      <c r="X68" s="16"/>
      <c r="Y68" s="16"/>
    </row>
    <row r="69" spans="1:25" ht="100.5" customHeight="1" x14ac:dyDescent="0.3">
      <c r="A69" s="37">
        <v>62</v>
      </c>
      <c r="B69" s="25" t="s">
        <v>202</v>
      </c>
      <c r="C69" s="25" t="s">
        <v>201</v>
      </c>
      <c r="D69" s="25" t="s">
        <v>200</v>
      </c>
      <c r="E69" s="28" t="s">
        <v>272</v>
      </c>
      <c r="F69" s="28" t="s">
        <v>166</v>
      </c>
      <c r="G69" s="28" t="s">
        <v>661</v>
      </c>
      <c r="H69" s="28" t="s">
        <v>166</v>
      </c>
      <c r="I69" s="28" t="s">
        <v>664</v>
      </c>
      <c r="J69" s="25" t="s">
        <v>174</v>
      </c>
      <c r="K69" s="25" t="s">
        <v>175</v>
      </c>
      <c r="L69" s="84">
        <v>44216</v>
      </c>
      <c r="M69" s="48"/>
      <c r="N69" s="89" t="s">
        <v>810</v>
      </c>
      <c r="O69" s="28"/>
      <c r="P69" s="22"/>
      <c r="Q69" s="30" t="s">
        <v>75</v>
      </c>
      <c r="R69" s="22"/>
      <c r="S69" s="22"/>
      <c r="T69" s="39">
        <f t="shared" si="0"/>
        <v>1</v>
      </c>
      <c r="U69" s="39">
        <v>0.33</v>
      </c>
      <c r="V69" s="39">
        <v>0.33</v>
      </c>
      <c r="W69" s="42">
        <v>0.34</v>
      </c>
      <c r="X69" s="16"/>
      <c r="Y69" s="16"/>
    </row>
    <row r="70" spans="1:25" s="14" customFormat="1" ht="100.5" customHeight="1" x14ac:dyDescent="0.3">
      <c r="A70" s="37">
        <v>63</v>
      </c>
      <c r="B70" s="25" t="s">
        <v>202</v>
      </c>
      <c r="C70" s="25" t="s">
        <v>201</v>
      </c>
      <c r="D70" s="25" t="s">
        <v>200</v>
      </c>
      <c r="E70" s="28" t="s">
        <v>272</v>
      </c>
      <c r="F70" s="28" t="s">
        <v>166</v>
      </c>
      <c r="G70" s="28" t="s">
        <v>660</v>
      </c>
      <c r="H70" s="28" t="s">
        <v>166</v>
      </c>
      <c r="I70" s="28" t="s">
        <v>664</v>
      </c>
      <c r="J70" s="25" t="s">
        <v>426</v>
      </c>
      <c r="K70" s="25" t="s">
        <v>455</v>
      </c>
      <c r="L70" s="84">
        <v>44216</v>
      </c>
      <c r="M70" s="48"/>
      <c r="N70" s="89" t="s">
        <v>810</v>
      </c>
      <c r="O70" s="28"/>
      <c r="P70" s="22"/>
      <c r="Q70" s="30" t="s">
        <v>75</v>
      </c>
      <c r="R70" s="22"/>
      <c r="S70" s="22"/>
      <c r="T70" s="39">
        <f t="shared" si="0"/>
        <v>1</v>
      </c>
      <c r="U70" s="39">
        <v>0.33</v>
      </c>
      <c r="V70" s="39">
        <v>0.33</v>
      </c>
      <c r="W70" s="42">
        <v>0.34</v>
      </c>
      <c r="X70" s="15"/>
      <c r="Y70" s="15"/>
    </row>
    <row r="71" spans="1:25" s="14" customFormat="1" ht="100.5" customHeight="1" x14ac:dyDescent="0.3">
      <c r="A71" s="37">
        <v>64</v>
      </c>
      <c r="B71" s="25" t="s">
        <v>202</v>
      </c>
      <c r="C71" s="25" t="s">
        <v>201</v>
      </c>
      <c r="D71" s="25" t="s">
        <v>200</v>
      </c>
      <c r="E71" s="28" t="s">
        <v>272</v>
      </c>
      <c r="F71" s="28" t="s">
        <v>166</v>
      </c>
      <c r="G71" s="28" t="s">
        <v>659</v>
      </c>
      <c r="H71" s="28" t="s">
        <v>166</v>
      </c>
      <c r="I71" s="28" t="s">
        <v>664</v>
      </c>
      <c r="J71" s="25" t="s">
        <v>427</v>
      </c>
      <c r="K71" s="25" t="s">
        <v>456</v>
      </c>
      <c r="L71" s="84">
        <v>44216</v>
      </c>
      <c r="M71" s="48"/>
      <c r="N71" s="89" t="s">
        <v>810</v>
      </c>
      <c r="O71" s="28"/>
      <c r="P71" s="22"/>
      <c r="Q71" s="30" t="s">
        <v>75</v>
      </c>
      <c r="R71" s="22"/>
      <c r="S71" s="22"/>
      <c r="T71" s="39">
        <f t="shared" si="0"/>
        <v>1</v>
      </c>
      <c r="U71" s="39">
        <v>0.33</v>
      </c>
      <c r="V71" s="39">
        <v>0.33</v>
      </c>
      <c r="W71" s="42">
        <v>0.34</v>
      </c>
      <c r="X71" s="15"/>
      <c r="Y71" s="15"/>
    </row>
    <row r="72" spans="1:25" ht="100.5" customHeight="1" x14ac:dyDescent="0.3">
      <c r="A72" s="37">
        <v>65</v>
      </c>
      <c r="B72" s="63" t="s">
        <v>279</v>
      </c>
      <c r="C72" s="63" t="s">
        <v>201</v>
      </c>
      <c r="D72" s="55" t="s">
        <v>200</v>
      </c>
      <c r="E72" s="55" t="s">
        <v>280</v>
      </c>
      <c r="F72" s="55" t="s">
        <v>146</v>
      </c>
      <c r="G72" s="55" t="s">
        <v>694</v>
      </c>
      <c r="H72" s="55" t="s">
        <v>146</v>
      </c>
      <c r="I72" s="55" t="s">
        <v>693</v>
      </c>
      <c r="J72" s="55" t="s">
        <v>278</v>
      </c>
      <c r="K72" s="55" t="s">
        <v>434</v>
      </c>
      <c r="L72" s="84">
        <v>44216</v>
      </c>
      <c r="M72" s="30"/>
      <c r="N72" s="89" t="s">
        <v>810</v>
      </c>
      <c r="O72" s="55"/>
      <c r="P72" s="55"/>
      <c r="Q72" s="30" t="s">
        <v>75</v>
      </c>
      <c r="R72" s="55" t="s">
        <v>145</v>
      </c>
      <c r="S72" s="55"/>
      <c r="T72" s="39">
        <f t="shared" si="0"/>
        <v>1</v>
      </c>
      <c r="U72" s="39">
        <v>0.33</v>
      </c>
      <c r="V72" s="39">
        <v>0.33</v>
      </c>
      <c r="W72" s="42">
        <v>0.34</v>
      </c>
      <c r="X72" s="16"/>
      <c r="Y72" s="16"/>
    </row>
    <row r="73" spans="1:25" ht="100.5" customHeight="1" x14ac:dyDescent="0.3">
      <c r="A73" s="37">
        <v>66</v>
      </c>
      <c r="B73" s="63" t="s">
        <v>279</v>
      </c>
      <c r="C73" s="63" t="s">
        <v>201</v>
      </c>
      <c r="D73" s="55" t="s">
        <v>200</v>
      </c>
      <c r="E73" s="55" t="s">
        <v>280</v>
      </c>
      <c r="F73" s="55" t="s">
        <v>146</v>
      </c>
      <c r="G73" s="55" t="s">
        <v>694</v>
      </c>
      <c r="H73" s="55" t="s">
        <v>146</v>
      </c>
      <c r="I73" s="55" t="s">
        <v>693</v>
      </c>
      <c r="J73" s="55" t="s">
        <v>147</v>
      </c>
      <c r="K73" s="55" t="s">
        <v>435</v>
      </c>
      <c r="L73" s="84">
        <v>44216</v>
      </c>
      <c r="M73" s="30"/>
      <c r="N73" s="89" t="s">
        <v>810</v>
      </c>
      <c r="O73" s="55"/>
      <c r="P73" s="55"/>
      <c r="Q73" s="30" t="s">
        <v>75</v>
      </c>
      <c r="R73" s="55" t="s">
        <v>719</v>
      </c>
      <c r="S73" s="55"/>
      <c r="T73" s="39">
        <f t="shared" si="0"/>
        <v>1</v>
      </c>
      <c r="U73" s="39">
        <v>0.33</v>
      </c>
      <c r="V73" s="39">
        <v>0.33</v>
      </c>
      <c r="W73" s="42">
        <v>0.34</v>
      </c>
      <c r="X73" s="16"/>
      <c r="Y73" s="16"/>
    </row>
    <row r="74" spans="1:25" ht="100.5" customHeight="1" x14ac:dyDescent="0.3">
      <c r="A74" s="37">
        <v>67</v>
      </c>
      <c r="B74" s="63" t="s">
        <v>279</v>
      </c>
      <c r="C74" s="63" t="s">
        <v>201</v>
      </c>
      <c r="D74" s="55" t="s">
        <v>200</v>
      </c>
      <c r="E74" s="55" t="s">
        <v>280</v>
      </c>
      <c r="F74" s="55" t="s">
        <v>146</v>
      </c>
      <c r="G74" s="55" t="s">
        <v>694</v>
      </c>
      <c r="H74" s="55" t="s">
        <v>146</v>
      </c>
      <c r="I74" s="55" t="s">
        <v>693</v>
      </c>
      <c r="J74" s="55" t="s">
        <v>151</v>
      </c>
      <c r="K74" s="55" t="s">
        <v>711</v>
      </c>
      <c r="L74" s="84">
        <v>44216</v>
      </c>
      <c r="M74" s="30"/>
      <c r="N74" s="89" t="s">
        <v>810</v>
      </c>
      <c r="O74" s="55"/>
      <c r="P74" s="55"/>
      <c r="Q74" s="30" t="s">
        <v>75</v>
      </c>
      <c r="R74" s="55" t="s">
        <v>152</v>
      </c>
      <c r="S74" s="55"/>
      <c r="T74" s="39">
        <f t="shared" ref="T74:T137" si="1">+U74+V74+W74</f>
        <v>1</v>
      </c>
      <c r="U74" s="39">
        <v>0.33</v>
      </c>
      <c r="V74" s="39">
        <v>0.33</v>
      </c>
      <c r="W74" s="42">
        <v>0.34</v>
      </c>
      <c r="X74" s="16"/>
      <c r="Y74" s="16"/>
    </row>
    <row r="75" spans="1:25" ht="100.5" customHeight="1" x14ac:dyDescent="0.3">
      <c r="A75" s="37">
        <v>68</v>
      </c>
      <c r="B75" s="63" t="s">
        <v>279</v>
      </c>
      <c r="C75" s="63" t="s">
        <v>201</v>
      </c>
      <c r="D75" s="55" t="s">
        <v>200</v>
      </c>
      <c r="E75" s="55" t="s">
        <v>280</v>
      </c>
      <c r="F75" s="55" t="s">
        <v>146</v>
      </c>
      <c r="G75" s="55" t="s">
        <v>694</v>
      </c>
      <c r="H75" s="55" t="s">
        <v>146</v>
      </c>
      <c r="I75" s="55" t="s">
        <v>693</v>
      </c>
      <c r="J75" s="55" t="s">
        <v>153</v>
      </c>
      <c r="K75" s="55" t="s">
        <v>436</v>
      </c>
      <c r="L75" s="84">
        <v>44216</v>
      </c>
      <c r="M75" s="30"/>
      <c r="N75" s="89" t="s">
        <v>810</v>
      </c>
      <c r="O75" s="55"/>
      <c r="P75" s="55"/>
      <c r="Q75" s="30" t="s">
        <v>75</v>
      </c>
      <c r="R75" s="55" t="s">
        <v>712</v>
      </c>
      <c r="S75" s="55"/>
      <c r="T75" s="39">
        <f t="shared" si="1"/>
        <v>1</v>
      </c>
      <c r="U75" s="39">
        <v>0.33</v>
      </c>
      <c r="V75" s="39">
        <v>0.33</v>
      </c>
      <c r="W75" s="42">
        <v>0.34</v>
      </c>
      <c r="X75" s="16"/>
      <c r="Y75" s="16"/>
    </row>
    <row r="76" spans="1:25" ht="100.5" customHeight="1" x14ac:dyDescent="0.3">
      <c r="A76" s="37">
        <v>69</v>
      </c>
      <c r="B76" s="63" t="s">
        <v>279</v>
      </c>
      <c r="C76" s="63" t="s">
        <v>201</v>
      </c>
      <c r="D76" s="55" t="s">
        <v>200</v>
      </c>
      <c r="E76" s="55" t="s">
        <v>280</v>
      </c>
      <c r="F76" s="55" t="s">
        <v>146</v>
      </c>
      <c r="G76" s="55" t="s">
        <v>694</v>
      </c>
      <c r="H76" s="55" t="s">
        <v>146</v>
      </c>
      <c r="I76" s="55" t="s">
        <v>693</v>
      </c>
      <c r="J76" s="55" t="s">
        <v>154</v>
      </c>
      <c r="K76" s="55" t="s">
        <v>437</v>
      </c>
      <c r="L76" s="84">
        <v>44216</v>
      </c>
      <c r="M76" s="30"/>
      <c r="N76" s="89" t="s">
        <v>810</v>
      </c>
      <c r="O76" s="55"/>
      <c r="P76" s="55"/>
      <c r="Q76" s="30" t="s">
        <v>75</v>
      </c>
      <c r="R76" s="55" t="s">
        <v>713</v>
      </c>
      <c r="S76" s="55"/>
      <c r="T76" s="39">
        <f t="shared" si="1"/>
        <v>1</v>
      </c>
      <c r="U76" s="39">
        <v>0.33</v>
      </c>
      <c r="V76" s="39">
        <v>0.33</v>
      </c>
      <c r="W76" s="42">
        <v>0.34</v>
      </c>
      <c r="X76" s="16"/>
      <c r="Y76" s="16"/>
    </row>
    <row r="77" spans="1:25" ht="100.5" customHeight="1" x14ac:dyDescent="0.3">
      <c r="A77" s="37">
        <v>70</v>
      </c>
      <c r="B77" s="63" t="s">
        <v>279</v>
      </c>
      <c r="C77" s="63" t="s">
        <v>201</v>
      </c>
      <c r="D77" s="55" t="s">
        <v>200</v>
      </c>
      <c r="E77" s="55" t="s">
        <v>280</v>
      </c>
      <c r="F77" s="55" t="s">
        <v>146</v>
      </c>
      <c r="G77" s="55" t="s">
        <v>694</v>
      </c>
      <c r="H77" s="55" t="s">
        <v>146</v>
      </c>
      <c r="I77" s="55" t="s">
        <v>710</v>
      </c>
      <c r="J77" s="55" t="s">
        <v>716</v>
      </c>
      <c r="K77" s="55" t="s">
        <v>438</v>
      </c>
      <c r="L77" s="84">
        <v>44216</v>
      </c>
      <c r="M77" s="30"/>
      <c r="N77" s="89" t="s">
        <v>810</v>
      </c>
      <c r="O77" s="55"/>
      <c r="P77" s="55"/>
      <c r="Q77" s="30" t="s">
        <v>75</v>
      </c>
      <c r="R77" s="55" t="s">
        <v>714</v>
      </c>
      <c r="S77" s="55"/>
      <c r="T77" s="39">
        <f t="shared" si="1"/>
        <v>1</v>
      </c>
      <c r="U77" s="39">
        <v>0.33</v>
      </c>
      <c r="V77" s="39">
        <v>0.33</v>
      </c>
      <c r="W77" s="42">
        <v>0.34</v>
      </c>
      <c r="X77" s="16"/>
      <c r="Y77" s="16"/>
    </row>
    <row r="78" spans="1:25" ht="100.5" customHeight="1" x14ac:dyDescent="0.3">
      <c r="A78" s="37">
        <v>71</v>
      </c>
      <c r="B78" s="63" t="s">
        <v>279</v>
      </c>
      <c r="C78" s="63" t="s">
        <v>201</v>
      </c>
      <c r="D78" s="55" t="s">
        <v>200</v>
      </c>
      <c r="E78" s="55" t="s">
        <v>280</v>
      </c>
      <c r="F78" s="55" t="s">
        <v>146</v>
      </c>
      <c r="G78" s="55" t="s">
        <v>694</v>
      </c>
      <c r="H78" s="55" t="s">
        <v>146</v>
      </c>
      <c r="I78" s="55" t="s">
        <v>710</v>
      </c>
      <c r="J78" s="55" t="s">
        <v>715</v>
      </c>
      <c r="K78" s="55" t="s">
        <v>439</v>
      </c>
      <c r="L78" s="84">
        <v>44216</v>
      </c>
      <c r="M78" s="30"/>
      <c r="N78" s="89" t="s">
        <v>810</v>
      </c>
      <c r="O78" s="55"/>
      <c r="P78" s="55"/>
      <c r="Q78" s="30" t="s">
        <v>75</v>
      </c>
      <c r="R78" s="55" t="s">
        <v>717</v>
      </c>
      <c r="S78" s="55"/>
      <c r="T78" s="39">
        <f t="shared" si="1"/>
        <v>1</v>
      </c>
      <c r="U78" s="39">
        <v>0.33</v>
      </c>
      <c r="V78" s="39">
        <v>0.33</v>
      </c>
      <c r="W78" s="42">
        <v>0.34</v>
      </c>
      <c r="X78" s="16"/>
      <c r="Y78" s="16"/>
    </row>
    <row r="79" spans="1:25" ht="100.5" customHeight="1" x14ac:dyDescent="0.3">
      <c r="A79" s="37">
        <v>72</v>
      </c>
      <c r="B79" s="63" t="s">
        <v>279</v>
      </c>
      <c r="C79" s="63" t="s">
        <v>201</v>
      </c>
      <c r="D79" s="55" t="s">
        <v>200</v>
      </c>
      <c r="E79" s="55" t="s">
        <v>280</v>
      </c>
      <c r="F79" s="55" t="s">
        <v>146</v>
      </c>
      <c r="G79" s="55" t="s">
        <v>694</v>
      </c>
      <c r="H79" s="55" t="s">
        <v>146</v>
      </c>
      <c r="I79" s="55" t="s">
        <v>710</v>
      </c>
      <c r="J79" s="55" t="s">
        <v>155</v>
      </c>
      <c r="K79" s="55" t="s">
        <v>440</v>
      </c>
      <c r="L79" s="84">
        <v>44216</v>
      </c>
      <c r="M79" s="30"/>
      <c r="N79" s="89" t="s">
        <v>810</v>
      </c>
      <c r="O79" s="55"/>
      <c r="P79" s="55"/>
      <c r="Q79" s="30" t="s">
        <v>75</v>
      </c>
      <c r="R79" s="55" t="s">
        <v>718</v>
      </c>
      <c r="S79" s="55"/>
      <c r="T79" s="39">
        <f t="shared" si="1"/>
        <v>1</v>
      </c>
      <c r="U79" s="39">
        <v>0.33</v>
      </c>
      <c r="V79" s="39">
        <v>0.33</v>
      </c>
      <c r="W79" s="42">
        <v>0.34</v>
      </c>
      <c r="X79" s="16"/>
      <c r="Y79" s="16"/>
    </row>
    <row r="80" spans="1:25" ht="100.5" customHeight="1" x14ac:dyDescent="0.3">
      <c r="A80" s="37">
        <v>73</v>
      </c>
      <c r="B80" s="63" t="s">
        <v>279</v>
      </c>
      <c r="C80" s="63" t="s">
        <v>201</v>
      </c>
      <c r="D80" s="55" t="s">
        <v>200</v>
      </c>
      <c r="E80" s="55" t="s">
        <v>280</v>
      </c>
      <c r="F80" s="55" t="s">
        <v>146</v>
      </c>
      <c r="G80" s="55" t="s">
        <v>694</v>
      </c>
      <c r="H80" s="55" t="s">
        <v>146</v>
      </c>
      <c r="I80" s="55" t="s">
        <v>441</v>
      </c>
      <c r="J80" s="55" t="s">
        <v>533</v>
      </c>
      <c r="K80" s="55" t="s">
        <v>281</v>
      </c>
      <c r="L80" s="84">
        <v>44216</v>
      </c>
      <c r="M80" s="30"/>
      <c r="N80" s="89" t="s">
        <v>810</v>
      </c>
      <c r="O80" s="55"/>
      <c r="P80" s="55"/>
      <c r="Q80" s="30" t="s">
        <v>75</v>
      </c>
      <c r="R80" s="55"/>
      <c r="S80" s="55"/>
      <c r="T80" s="39">
        <f t="shared" si="1"/>
        <v>1</v>
      </c>
      <c r="U80" s="39">
        <v>0.33</v>
      </c>
      <c r="V80" s="39">
        <v>0.33</v>
      </c>
      <c r="W80" s="42">
        <v>0.34</v>
      </c>
      <c r="X80" s="16"/>
      <c r="Y80" s="16"/>
    </row>
    <row r="81" spans="1:25" ht="100.5" customHeight="1" x14ac:dyDescent="0.3">
      <c r="A81" s="37">
        <v>74</v>
      </c>
      <c r="B81" s="63" t="s">
        <v>279</v>
      </c>
      <c r="C81" s="63" t="s">
        <v>201</v>
      </c>
      <c r="D81" s="55" t="s">
        <v>200</v>
      </c>
      <c r="E81" s="55" t="s">
        <v>280</v>
      </c>
      <c r="F81" s="55" t="s">
        <v>146</v>
      </c>
      <c r="G81" s="55" t="s">
        <v>694</v>
      </c>
      <c r="H81" s="55" t="s">
        <v>146</v>
      </c>
      <c r="I81" s="55" t="s">
        <v>443</v>
      </c>
      <c r="J81" s="55" t="s">
        <v>534</v>
      </c>
      <c r="K81" s="55" t="s">
        <v>282</v>
      </c>
      <c r="L81" s="84">
        <v>44216</v>
      </c>
      <c r="M81" s="30"/>
      <c r="N81" s="89" t="s">
        <v>810</v>
      </c>
      <c r="O81" s="55" t="s">
        <v>721</v>
      </c>
      <c r="P81" s="55"/>
      <c r="Q81" s="30" t="s">
        <v>75</v>
      </c>
      <c r="R81" s="55" t="s">
        <v>720</v>
      </c>
      <c r="S81" s="55"/>
      <c r="T81" s="39">
        <f t="shared" si="1"/>
        <v>1</v>
      </c>
      <c r="U81" s="39">
        <v>0.33</v>
      </c>
      <c r="V81" s="39">
        <v>0.33</v>
      </c>
      <c r="W81" s="42">
        <v>0.34</v>
      </c>
      <c r="X81" s="16"/>
      <c r="Y81" s="16"/>
    </row>
    <row r="82" spans="1:25" ht="100.5" customHeight="1" x14ac:dyDescent="0.3">
      <c r="A82" s="37">
        <v>75</v>
      </c>
      <c r="B82" s="63" t="s">
        <v>279</v>
      </c>
      <c r="C82" s="63" t="s">
        <v>201</v>
      </c>
      <c r="D82" s="55" t="s">
        <v>200</v>
      </c>
      <c r="E82" s="55" t="s">
        <v>280</v>
      </c>
      <c r="F82" s="55" t="s">
        <v>146</v>
      </c>
      <c r="G82" s="55" t="s">
        <v>694</v>
      </c>
      <c r="H82" s="55" t="s">
        <v>146</v>
      </c>
      <c r="I82" s="55" t="s">
        <v>441</v>
      </c>
      <c r="J82" s="55" t="s">
        <v>535</v>
      </c>
      <c r="K82" s="55" t="s">
        <v>283</v>
      </c>
      <c r="L82" s="84">
        <v>44216</v>
      </c>
      <c r="M82" s="30"/>
      <c r="N82" s="89" t="s">
        <v>810</v>
      </c>
      <c r="O82" s="55" t="s">
        <v>722</v>
      </c>
      <c r="P82" s="55"/>
      <c r="Q82" s="30" t="s">
        <v>75</v>
      </c>
      <c r="R82" s="55"/>
      <c r="S82" s="55"/>
      <c r="T82" s="39">
        <f t="shared" si="1"/>
        <v>1</v>
      </c>
      <c r="U82" s="39">
        <v>0.33</v>
      </c>
      <c r="V82" s="39">
        <v>0.33</v>
      </c>
      <c r="W82" s="42">
        <v>0.34</v>
      </c>
      <c r="X82" s="16"/>
      <c r="Y82" s="16"/>
    </row>
    <row r="83" spans="1:25" ht="100.5" customHeight="1" x14ac:dyDescent="0.3">
      <c r="A83" s="37">
        <v>76</v>
      </c>
      <c r="B83" s="63" t="s">
        <v>279</v>
      </c>
      <c r="C83" s="63" t="s">
        <v>201</v>
      </c>
      <c r="D83" s="55" t="s">
        <v>200</v>
      </c>
      <c r="E83" s="55" t="s">
        <v>280</v>
      </c>
      <c r="F83" s="55" t="s">
        <v>146</v>
      </c>
      <c r="G83" s="55" t="s">
        <v>694</v>
      </c>
      <c r="H83" s="55" t="s">
        <v>146</v>
      </c>
      <c r="I83" s="55" t="s">
        <v>693</v>
      </c>
      <c r="J83" s="55" t="s">
        <v>461</v>
      </c>
      <c r="K83" s="55" t="s">
        <v>462</v>
      </c>
      <c r="L83" s="84">
        <v>44216</v>
      </c>
      <c r="M83" s="30"/>
      <c r="N83" s="89" t="s">
        <v>810</v>
      </c>
      <c r="O83" s="55" t="s">
        <v>723</v>
      </c>
      <c r="P83" s="55"/>
      <c r="Q83" s="30" t="s">
        <v>75</v>
      </c>
      <c r="R83" s="55"/>
      <c r="S83" s="55"/>
      <c r="T83" s="39">
        <f t="shared" si="1"/>
        <v>1</v>
      </c>
      <c r="U83" s="39">
        <v>0.33</v>
      </c>
      <c r="V83" s="39">
        <v>0.33</v>
      </c>
      <c r="W83" s="42">
        <v>0.34</v>
      </c>
      <c r="X83" s="16"/>
      <c r="Y83" s="16"/>
    </row>
    <row r="84" spans="1:25" ht="100.5" customHeight="1" x14ac:dyDescent="0.3">
      <c r="A84" s="37">
        <v>77</v>
      </c>
      <c r="B84" s="63" t="s">
        <v>279</v>
      </c>
      <c r="C84" s="63" t="s">
        <v>201</v>
      </c>
      <c r="D84" s="55" t="s">
        <v>200</v>
      </c>
      <c r="E84" s="55" t="s">
        <v>280</v>
      </c>
      <c r="F84" s="55" t="s">
        <v>146</v>
      </c>
      <c r="G84" s="55" t="s">
        <v>694</v>
      </c>
      <c r="H84" s="55" t="s">
        <v>146</v>
      </c>
      <c r="I84" s="55" t="s">
        <v>666</v>
      </c>
      <c r="J84" s="55" t="s">
        <v>148</v>
      </c>
      <c r="K84" s="55" t="s">
        <v>536</v>
      </c>
      <c r="L84" s="84">
        <v>44216</v>
      </c>
      <c r="M84" s="30"/>
      <c r="N84" s="89" t="s">
        <v>810</v>
      </c>
      <c r="O84" s="55" t="s">
        <v>724</v>
      </c>
      <c r="P84" s="55"/>
      <c r="Q84" s="30" t="s">
        <v>75</v>
      </c>
      <c r="R84" s="55"/>
      <c r="S84" s="55"/>
      <c r="T84" s="39">
        <f t="shared" si="1"/>
        <v>1</v>
      </c>
      <c r="U84" s="39">
        <v>0.33</v>
      </c>
      <c r="V84" s="39">
        <v>0.33</v>
      </c>
      <c r="W84" s="42">
        <v>0.34</v>
      </c>
      <c r="X84" s="16"/>
      <c r="Y84" s="16"/>
    </row>
    <row r="85" spans="1:25" ht="100.5" customHeight="1" x14ac:dyDescent="0.3">
      <c r="A85" s="37">
        <v>78</v>
      </c>
      <c r="B85" s="63" t="s">
        <v>279</v>
      </c>
      <c r="C85" s="63" t="s">
        <v>201</v>
      </c>
      <c r="D85" s="55" t="s">
        <v>200</v>
      </c>
      <c r="E85" s="55" t="s">
        <v>280</v>
      </c>
      <c r="F85" s="55" t="s">
        <v>146</v>
      </c>
      <c r="G85" s="55" t="s">
        <v>694</v>
      </c>
      <c r="H85" s="55" t="s">
        <v>146</v>
      </c>
      <c r="I85" s="55" t="s">
        <v>693</v>
      </c>
      <c r="J85" s="55" t="s">
        <v>150</v>
      </c>
      <c r="K85" s="55" t="s">
        <v>284</v>
      </c>
      <c r="L85" s="84">
        <v>44216</v>
      </c>
      <c r="M85" s="30"/>
      <c r="N85" s="89" t="s">
        <v>810</v>
      </c>
      <c r="O85" s="55" t="s">
        <v>725</v>
      </c>
      <c r="P85" s="55"/>
      <c r="Q85" s="30" t="s">
        <v>75</v>
      </c>
      <c r="R85" s="55"/>
      <c r="S85" s="55"/>
      <c r="T85" s="39">
        <f t="shared" si="1"/>
        <v>1</v>
      </c>
      <c r="U85" s="39">
        <v>0.33</v>
      </c>
      <c r="V85" s="39">
        <v>0.33</v>
      </c>
      <c r="W85" s="42">
        <v>0.34</v>
      </c>
      <c r="X85" s="16"/>
      <c r="Y85" s="16"/>
    </row>
    <row r="86" spans="1:25" ht="100.5" customHeight="1" x14ac:dyDescent="0.3">
      <c r="A86" s="37">
        <v>79</v>
      </c>
      <c r="B86" s="63" t="s">
        <v>279</v>
      </c>
      <c r="C86" s="63" t="s">
        <v>201</v>
      </c>
      <c r="D86" s="55" t="s">
        <v>200</v>
      </c>
      <c r="E86" s="55" t="s">
        <v>280</v>
      </c>
      <c r="F86" s="55" t="s">
        <v>146</v>
      </c>
      <c r="G86" s="55" t="s">
        <v>694</v>
      </c>
      <c r="H86" s="55" t="s">
        <v>146</v>
      </c>
      <c r="I86" s="55" t="s">
        <v>665</v>
      </c>
      <c r="J86" s="55" t="s">
        <v>442</v>
      </c>
      <c r="K86" s="55" t="s">
        <v>285</v>
      </c>
      <c r="L86" s="84">
        <v>44216</v>
      </c>
      <c r="M86" s="30"/>
      <c r="N86" s="89" t="s">
        <v>810</v>
      </c>
      <c r="O86" s="55" t="s">
        <v>638</v>
      </c>
      <c r="P86" s="55"/>
      <c r="Q86" s="30" t="s">
        <v>75</v>
      </c>
      <c r="R86" s="55"/>
      <c r="S86" s="55"/>
      <c r="T86" s="39">
        <f t="shared" si="1"/>
        <v>1</v>
      </c>
      <c r="U86" s="39">
        <v>0.33</v>
      </c>
      <c r="V86" s="39">
        <v>0.33</v>
      </c>
      <c r="W86" s="42">
        <v>0.34</v>
      </c>
      <c r="X86" s="16"/>
      <c r="Y86" s="16"/>
    </row>
    <row r="87" spans="1:25" ht="100.5" customHeight="1" x14ac:dyDescent="0.3">
      <c r="A87" s="37">
        <v>80</v>
      </c>
      <c r="B87" s="63" t="s">
        <v>202</v>
      </c>
      <c r="C87" s="63" t="s">
        <v>201</v>
      </c>
      <c r="D87" s="55" t="s">
        <v>200</v>
      </c>
      <c r="E87" s="55" t="s">
        <v>302</v>
      </c>
      <c r="F87" s="55" t="s">
        <v>301</v>
      </c>
      <c r="G87" s="55" t="s">
        <v>696</v>
      </c>
      <c r="H87" s="55" t="s">
        <v>705</v>
      </c>
      <c r="I87" s="55" t="s">
        <v>706</v>
      </c>
      <c r="J87" s="55" t="s">
        <v>287</v>
      </c>
      <c r="K87" s="55" t="s">
        <v>289</v>
      </c>
      <c r="L87" s="84">
        <v>44216</v>
      </c>
      <c r="M87" s="30"/>
      <c r="N87" s="89" t="s">
        <v>810</v>
      </c>
      <c r="O87" s="55"/>
      <c r="P87" s="55"/>
      <c r="Q87" s="30" t="s">
        <v>75</v>
      </c>
      <c r="R87" s="55"/>
      <c r="S87" s="55"/>
      <c r="T87" s="39">
        <f t="shared" si="1"/>
        <v>1</v>
      </c>
      <c r="U87" s="39">
        <v>0.33</v>
      </c>
      <c r="V87" s="39">
        <v>0.33</v>
      </c>
      <c r="W87" s="42">
        <v>0.34</v>
      </c>
      <c r="X87" s="16"/>
      <c r="Y87" s="16"/>
    </row>
    <row r="88" spans="1:25" ht="100.5" customHeight="1" x14ac:dyDescent="0.3">
      <c r="A88" s="37">
        <v>81</v>
      </c>
      <c r="B88" s="63" t="s">
        <v>202</v>
      </c>
      <c r="C88" s="63" t="s">
        <v>201</v>
      </c>
      <c r="D88" s="55" t="s">
        <v>200</v>
      </c>
      <c r="E88" s="55" t="s">
        <v>302</v>
      </c>
      <c r="F88" s="55" t="s">
        <v>301</v>
      </c>
      <c r="G88" s="55" t="s">
        <v>696</v>
      </c>
      <c r="H88" s="55" t="s">
        <v>705</v>
      </c>
      <c r="I88" s="55" t="s">
        <v>706</v>
      </c>
      <c r="J88" s="55" t="s">
        <v>286</v>
      </c>
      <c r="K88" s="55" t="s">
        <v>288</v>
      </c>
      <c r="L88" s="84">
        <v>44216</v>
      </c>
      <c r="M88" s="30"/>
      <c r="N88" s="89" t="s">
        <v>810</v>
      </c>
      <c r="O88" s="55"/>
      <c r="P88" s="55"/>
      <c r="Q88" s="30" t="s">
        <v>75</v>
      </c>
      <c r="R88" s="55"/>
      <c r="S88" s="55"/>
      <c r="T88" s="39">
        <f t="shared" si="1"/>
        <v>1</v>
      </c>
      <c r="U88" s="39">
        <v>0.33</v>
      </c>
      <c r="V88" s="39">
        <v>0.33</v>
      </c>
      <c r="W88" s="42">
        <v>0.34</v>
      </c>
      <c r="X88" s="16"/>
      <c r="Y88" s="16"/>
    </row>
    <row r="89" spans="1:25" ht="100.5" customHeight="1" x14ac:dyDescent="0.3">
      <c r="A89" s="37">
        <v>82</v>
      </c>
      <c r="B89" s="63" t="s">
        <v>202</v>
      </c>
      <c r="C89" s="63" t="s">
        <v>201</v>
      </c>
      <c r="D89" s="55" t="s">
        <v>200</v>
      </c>
      <c r="E89" s="55" t="s">
        <v>302</v>
      </c>
      <c r="F89" s="55" t="s">
        <v>301</v>
      </c>
      <c r="G89" s="55" t="s">
        <v>696</v>
      </c>
      <c r="H89" s="55" t="s">
        <v>705</v>
      </c>
      <c r="I89" s="55" t="s">
        <v>706</v>
      </c>
      <c r="J89" s="55" t="s">
        <v>290</v>
      </c>
      <c r="K89" s="55" t="s">
        <v>291</v>
      </c>
      <c r="L89" s="84">
        <v>44216</v>
      </c>
      <c r="M89" s="30"/>
      <c r="N89" s="89" t="s">
        <v>810</v>
      </c>
      <c r="O89" s="55"/>
      <c r="P89" s="55"/>
      <c r="Q89" s="30" t="s">
        <v>75</v>
      </c>
      <c r="R89" s="55"/>
      <c r="S89" s="55"/>
      <c r="T89" s="39">
        <f t="shared" si="1"/>
        <v>1</v>
      </c>
      <c r="U89" s="39">
        <v>0.33</v>
      </c>
      <c r="V89" s="39">
        <v>0.33</v>
      </c>
      <c r="W89" s="42">
        <v>0.34</v>
      </c>
      <c r="X89" s="16"/>
      <c r="Y89" s="16"/>
    </row>
    <row r="90" spans="1:25" ht="100.5" customHeight="1" x14ac:dyDescent="0.3">
      <c r="A90" s="37">
        <v>83</v>
      </c>
      <c r="B90" s="63" t="s">
        <v>202</v>
      </c>
      <c r="C90" s="63" t="s">
        <v>201</v>
      </c>
      <c r="D90" s="55" t="s">
        <v>200</v>
      </c>
      <c r="E90" s="55" t="s">
        <v>302</v>
      </c>
      <c r="F90" s="55" t="s">
        <v>301</v>
      </c>
      <c r="G90" s="55" t="s">
        <v>696</v>
      </c>
      <c r="H90" s="55" t="s">
        <v>705</v>
      </c>
      <c r="I90" s="55" t="s">
        <v>706</v>
      </c>
      <c r="J90" s="55" t="s">
        <v>292</v>
      </c>
      <c r="K90" s="55" t="s">
        <v>298</v>
      </c>
      <c r="L90" s="84">
        <v>44216</v>
      </c>
      <c r="M90" s="30"/>
      <c r="N90" s="89" t="s">
        <v>810</v>
      </c>
      <c r="O90" s="55"/>
      <c r="P90" s="55"/>
      <c r="Q90" s="30" t="s">
        <v>75</v>
      </c>
      <c r="R90" s="55"/>
      <c r="S90" s="55"/>
      <c r="T90" s="39">
        <f t="shared" si="1"/>
        <v>1</v>
      </c>
      <c r="U90" s="39">
        <v>0.33</v>
      </c>
      <c r="V90" s="39">
        <v>0.33</v>
      </c>
      <c r="W90" s="42">
        <v>0.34</v>
      </c>
      <c r="X90" s="16"/>
      <c r="Y90" s="16"/>
    </row>
    <row r="91" spans="1:25" ht="100.5" customHeight="1" x14ac:dyDescent="0.3">
      <c r="A91" s="37">
        <v>84</v>
      </c>
      <c r="B91" s="63" t="s">
        <v>202</v>
      </c>
      <c r="C91" s="63" t="s">
        <v>201</v>
      </c>
      <c r="D91" s="55" t="s">
        <v>200</v>
      </c>
      <c r="E91" s="55" t="s">
        <v>302</v>
      </c>
      <c r="F91" s="55" t="s">
        <v>301</v>
      </c>
      <c r="G91" s="55" t="s">
        <v>696</v>
      </c>
      <c r="H91" s="55" t="s">
        <v>705</v>
      </c>
      <c r="I91" s="55" t="s">
        <v>706</v>
      </c>
      <c r="J91" s="55" t="s">
        <v>293</v>
      </c>
      <c r="K91" s="55" t="s">
        <v>297</v>
      </c>
      <c r="L91" s="84">
        <v>44216</v>
      </c>
      <c r="M91" s="30"/>
      <c r="N91" s="89" t="s">
        <v>810</v>
      </c>
      <c r="O91" s="55"/>
      <c r="P91" s="55"/>
      <c r="Q91" s="30" t="s">
        <v>75</v>
      </c>
      <c r="R91" s="55"/>
      <c r="S91" s="55"/>
      <c r="T91" s="39">
        <f t="shared" si="1"/>
        <v>1</v>
      </c>
      <c r="U91" s="39">
        <v>0.33</v>
      </c>
      <c r="V91" s="39">
        <v>0.33</v>
      </c>
      <c r="W91" s="42">
        <v>0.34</v>
      </c>
      <c r="X91" s="16"/>
      <c r="Y91" s="16"/>
    </row>
    <row r="92" spans="1:25" ht="100.5" customHeight="1" x14ac:dyDescent="0.3">
      <c r="A92" s="37">
        <v>85</v>
      </c>
      <c r="B92" s="63" t="s">
        <v>202</v>
      </c>
      <c r="C92" s="63" t="s">
        <v>201</v>
      </c>
      <c r="D92" s="55" t="s">
        <v>200</v>
      </c>
      <c r="E92" s="55" t="s">
        <v>302</v>
      </c>
      <c r="F92" s="55" t="s">
        <v>301</v>
      </c>
      <c r="G92" s="55" t="s">
        <v>696</v>
      </c>
      <c r="H92" s="55" t="s">
        <v>705</v>
      </c>
      <c r="I92" s="55" t="s">
        <v>706</v>
      </c>
      <c r="J92" s="55" t="s">
        <v>537</v>
      </c>
      <c r="K92" s="55" t="s">
        <v>296</v>
      </c>
      <c r="L92" s="84">
        <v>44216</v>
      </c>
      <c r="M92" s="30"/>
      <c r="N92" s="89" t="s">
        <v>810</v>
      </c>
      <c r="O92" s="55"/>
      <c r="P92" s="55"/>
      <c r="Q92" s="30" t="s">
        <v>75</v>
      </c>
      <c r="R92" s="55"/>
      <c r="S92" s="55"/>
      <c r="T92" s="39">
        <f t="shared" si="1"/>
        <v>1</v>
      </c>
      <c r="U92" s="39">
        <v>0.33</v>
      </c>
      <c r="V92" s="39">
        <v>0.33</v>
      </c>
      <c r="W92" s="42">
        <v>0.34</v>
      </c>
      <c r="X92" s="16"/>
      <c r="Y92" s="16"/>
    </row>
    <row r="93" spans="1:25" ht="100.5" customHeight="1" x14ac:dyDescent="0.3">
      <c r="A93" s="37">
        <v>86</v>
      </c>
      <c r="B93" s="63" t="s">
        <v>202</v>
      </c>
      <c r="C93" s="63" t="s">
        <v>201</v>
      </c>
      <c r="D93" s="55" t="s">
        <v>200</v>
      </c>
      <c r="E93" s="55" t="s">
        <v>302</v>
      </c>
      <c r="F93" s="55" t="s">
        <v>301</v>
      </c>
      <c r="G93" s="55" t="s">
        <v>696</v>
      </c>
      <c r="H93" s="55" t="s">
        <v>705</v>
      </c>
      <c r="I93" s="55" t="s">
        <v>706</v>
      </c>
      <c r="J93" s="55" t="s">
        <v>294</v>
      </c>
      <c r="K93" s="55" t="s">
        <v>295</v>
      </c>
      <c r="L93" s="84">
        <v>44216</v>
      </c>
      <c r="M93" s="30"/>
      <c r="N93" s="89" t="s">
        <v>810</v>
      </c>
      <c r="O93" s="55"/>
      <c r="P93" s="55"/>
      <c r="Q93" s="30" t="s">
        <v>75</v>
      </c>
      <c r="R93" s="55"/>
      <c r="S93" s="55"/>
      <c r="T93" s="39">
        <f t="shared" si="1"/>
        <v>1</v>
      </c>
      <c r="U93" s="39">
        <v>0.33</v>
      </c>
      <c r="V93" s="39">
        <v>0.33</v>
      </c>
      <c r="W93" s="42">
        <v>0.34</v>
      </c>
      <c r="X93" s="16"/>
      <c r="Y93" s="16"/>
    </row>
    <row r="94" spans="1:25" ht="100.5" customHeight="1" x14ac:dyDescent="0.3">
      <c r="A94" s="37">
        <v>87</v>
      </c>
      <c r="B94" s="63" t="s">
        <v>299</v>
      </c>
      <c r="C94" s="63" t="s">
        <v>79</v>
      </c>
      <c r="D94" s="55" t="s">
        <v>300</v>
      </c>
      <c r="E94" s="55" t="s">
        <v>302</v>
      </c>
      <c r="F94" s="55" t="s">
        <v>309</v>
      </c>
      <c r="G94" s="55" t="s">
        <v>669</v>
      </c>
      <c r="H94" s="55" t="s">
        <v>676</v>
      </c>
      <c r="I94" s="55" t="s">
        <v>675</v>
      </c>
      <c r="J94" s="55" t="s">
        <v>538</v>
      </c>
      <c r="K94" s="55" t="s">
        <v>303</v>
      </c>
      <c r="L94" s="84">
        <v>44216</v>
      </c>
      <c r="M94" s="30"/>
      <c r="N94" s="89" t="s">
        <v>810</v>
      </c>
      <c r="O94" s="55"/>
      <c r="P94" s="55"/>
      <c r="Q94" s="30" t="s">
        <v>75</v>
      </c>
      <c r="R94" s="55"/>
      <c r="S94" s="55"/>
      <c r="T94" s="39">
        <f t="shared" si="1"/>
        <v>1</v>
      </c>
      <c r="U94" s="39">
        <v>0.33</v>
      </c>
      <c r="V94" s="39">
        <v>0.33</v>
      </c>
      <c r="W94" s="42">
        <v>0.34</v>
      </c>
      <c r="X94" s="16"/>
      <c r="Y94" s="16"/>
    </row>
    <row r="95" spans="1:25" ht="100.5" customHeight="1" x14ac:dyDescent="0.3">
      <c r="A95" s="37">
        <v>88</v>
      </c>
      <c r="B95" s="63" t="s">
        <v>299</v>
      </c>
      <c r="C95" s="63" t="s">
        <v>79</v>
      </c>
      <c r="D95" s="55" t="s">
        <v>300</v>
      </c>
      <c r="E95" s="55" t="s">
        <v>302</v>
      </c>
      <c r="F95" s="55" t="s">
        <v>408</v>
      </c>
      <c r="G95" s="55" t="s">
        <v>669</v>
      </c>
      <c r="H95" s="55" t="s">
        <v>676</v>
      </c>
      <c r="I95" s="55" t="s">
        <v>675</v>
      </c>
      <c r="J95" s="55" t="s">
        <v>304</v>
      </c>
      <c r="K95" s="55" t="s">
        <v>305</v>
      </c>
      <c r="L95" s="84">
        <v>44216</v>
      </c>
      <c r="M95" s="30"/>
      <c r="N95" s="89" t="s">
        <v>810</v>
      </c>
      <c r="O95" s="55"/>
      <c r="P95" s="55"/>
      <c r="Q95" s="30" t="s">
        <v>75</v>
      </c>
      <c r="R95" s="55"/>
      <c r="S95" s="55"/>
      <c r="T95" s="39">
        <f t="shared" si="1"/>
        <v>1</v>
      </c>
      <c r="U95" s="39">
        <v>0.33</v>
      </c>
      <c r="V95" s="39">
        <v>0.33</v>
      </c>
      <c r="W95" s="42">
        <v>0.34</v>
      </c>
      <c r="X95" s="16"/>
      <c r="Y95" s="16"/>
    </row>
    <row r="96" spans="1:25" ht="100.5" customHeight="1" x14ac:dyDescent="0.3">
      <c r="A96" s="37">
        <v>89</v>
      </c>
      <c r="B96" s="63" t="s">
        <v>299</v>
      </c>
      <c r="C96" s="63" t="s">
        <v>79</v>
      </c>
      <c r="D96" s="55" t="s">
        <v>300</v>
      </c>
      <c r="E96" s="55" t="s">
        <v>302</v>
      </c>
      <c r="F96" s="55" t="s">
        <v>408</v>
      </c>
      <c r="G96" s="55" t="s">
        <v>669</v>
      </c>
      <c r="H96" s="55" t="s">
        <v>676</v>
      </c>
      <c r="I96" s="55" t="s">
        <v>675</v>
      </c>
      <c r="J96" s="55" t="s">
        <v>306</v>
      </c>
      <c r="K96" s="55" t="s">
        <v>539</v>
      </c>
      <c r="L96" s="84">
        <v>44216</v>
      </c>
      <c r="M96" s="30"/>
      <c r="N96" s="89" t="s">
        <v>810</v>
      </c>
      <c r="O96" s="55"/>
      <c r="P96" s="55"/>
      <c r="Q96" s="30" t="s">
        <v>75</v>
      </c>
      <c r="R96" s="55"/>
      <c r="S96" s="55"/>
      <c r="T96" s="39">
        <f t="shared" si="1"/>
        <v>1</v>
      </c>
      <c r="U96" s="39">
        <v>0.33</v>
      </c>
      <c r="V96" s="39">
        <v>0.33</v>
      </c>
      <c r="W96" s="42">
        <v>0.34</v>
      </c>
      <c r="X96" s="16"/>
      <c r="Y96" s="16"/>
    </row>
    <row r="97" spans="1:25" ht="100.5" customHeight="1" x14ac:dyDescent="0.3">
      <c r="A97" s="37">
        <v>90</v>
      </c>
      <c r="B97" s="63" t="s">
        <v>299</v>
      </c>
      <c r="C97" s="63" t="s">
        <v>79</v>
      </c>
      <c r="D97" s="55" t="s">
        <v>300</v>
      </c>
      <c r="E97" s="55" t="s">
        <v>302</v>
      </c>
      <c r="F97" s="55" t="s">
        <v>309</v>
      </c>
      <c r="G97" s="55" t="s">
        <v>669</v>
      </c>
      <c r="H97" s="55" t="s">
        <v>676</v>
      </c>
      <c r="I97" s="55" t="s">
        <v>675</v>
      </c>
      <c r="J97" s="55" t="s">
        <v>307</v>
      </c>
      <c r="K97" s="55" t="s">
        <v>308</v>
      </c>
      <c r="L97" s="84">
        <v>44216</v>
      </c>
      <c r="M97" s="30"/>
      <c r="N97" s="89" t="s">
        <v>810</v>
      </c>
      <c r="O97" s="55"/>
      <c r="P97" s="55"/>
      <c r="Q97" s="30" t="s">
        <v>75</v>
      </c>
      <c r="R97" s="55"/>
      <c r="S97" s="55"/>
      <c r="T97" s="39">
        <f t="shared" si="1"/>
        <v>1</v>
      </c>
      <c r="U97" s="39">
        <v>0.33</v>
      </c>
      <c r="V97" s="39">
        <v>0.33</v>
      </c>
      <c r="W97" s="42">
        <v>0.34</v>
      </c>
      <c r="X97" s="16"/>
      <c r="Y97" s="16"/>
    </row>
    <row r="98" spans="1:25" ht="100.5" customHeight="1" x14ac:dyDescent="0.3">
      <c r="A98" s="37">
        <v>91</v>
      </c>
      <c r="B98" s="63" t="s">
        <v>299</v>
      </c>
      <c r="C98" s="63" t="s">
        <v>79</v>
      </c>
      <c r="D98" s="55" t="s">
        <v>300</v>
      </c>
      <c r="E98" s="55" t="s">
        <v>302</v>
      </c>
      <c r="F98" s="55" t="s">
        <v>309</v>
      </c>
      <c r="G98" s="55" t="s">
        <v>669</v>
      </c>
      <c r="H98" s="55" t="s">
        <v>676</v>
      </c>
      <c r="I98" s="55" t="s">
        <v>675</v>
      </c>
      <c r="J98" s="55" t="s">
        <v>540</v>
      </c>
      <c r="K98" s="55" t="s">
        <v>541</v>
      </c>
      <c r="L98" s="84">
        <v>44216</v>
      </c>
      <c r="M98" s="30"/>
      <c r="N98" s="89" t="s">
        <v>810</v>
      </c>
      <c r="O98" s="55"/>
      <c r="P98" s="55"/>
      <c r="Q98" s="30" t="s">
        <v>75</v>
      </c>
      <c r="R98" s="55"/>
      <c r="S98" s="55"/>
      <c r="T98" s="39">
        <f t="shared" si="1"/>
        <v>1</v>
      </c>
      <c r="U98" s="39">
        <v>0.33</v>
      </c>
      <c r="V98" s="39">
        <v>0.33</v>
      </c>
      <c r="W98" s="42">
        <v>0.34</v>
      </c>
      <c r="X98" s="16"/>
      <c r="Y98" s="16"/>
    </row>
    <row r="99" spans="1:25" ht="100.5" customHeight="1" x14ac:dyDescent="0.3">
      <c r="A99" s="37">
        <v>92</v>
      </c>
      <c r="B99" s="63" t="s">
        <v>299</v>
      </c>
      <c r="C99" s="63" t="s">
        <v>79</v>
      </c>
      <c r="D99" s="55" t="s">
        <v>300</v>
      </c>
      <c r="E99" s="55" t="s">
        <v>302</v>
      </c>
      <c r="F99" s="55" t="s">
        <v>309</v>
      </c>
      <c r="G99" s="55" t="s">
        <v>669</v>
      </c>
      <c r="H99" s="55" t="s">
        <v>676</v>
      </c>
      <c r="I99" s="55" t="s">
        <v>675</v>
      </c>
      <c r="J99" s="55" t="s">
        <v>132</v>
      </c>
      <c r="K99" s="55" t="s">
        <v>542</v>
      </c>
      <c r="L99" s="84">
        <v>44216</v>
      </c>
      <c r="M99" s="30"/>
      <c r="N99" s="89" t="s">
        <v>810</v>
      </c>
      <c r="O99" s="55"/>
      <c r="P99" s="55"/>
      <c r="Q99" s="30" t="s">
        <v>75</v>
      </c>
      <c r="R99" s="55"/>
      <c r="S99" s="55"/>
      <c r="T99" s="39">
        <f t="shared" si="1"/>
        <v>1</v>
      </c>
      <c r="U99" s="39">
        <v>0.33</v>
      </c>
      <c r="V99" s="39">
        <v>0.33</v>
      </c>
      <c r="W99" s="42">
        <v>0.34</v>
      </c>
      <c r="X99" s="16"/>
      <c r="Y99" s="16"/>
    </row>
    <row r="100" spans="1:25" ht="100.5" customHeight="1" x14ac:dyDescent="0.3">
      <c r="A100" s="37">
        <v>93</v>
      </c>
      <c r="B100" s="25" t="s">
        <v>299</v>
      </c>
      <c r="C100" s="25" t="s">
        <v>79</v>
      </c>
      <c r="D100" s="28" t="s">
        <v>300</v>
      </c>
      <c r="E100" s="28" t="s">
        <v>302</v>
      </c>
      <c r="F100" s="119" t="s">
        <v>309</v>
      </c>
      <c r="G100" s="55" t="s">
        <v>669</v>
      </c>
      <c r="H100" s="28" t="s">
        <v>668</v>
      </c>
      <c r="I100" s="27" t="s">
        <v>481</v>
      </c>
      <c r="J100" s="28" t="s">
        <v>543</v>
      </c>
      <c r="K100" s="28" t="s">
        <v>544</v>
      </c>
      <c r="L100" s="84">
        <v>44216</v>
      </c>
      <c r="M100" s="48"/>
      <c r="N100" s="89" t="s">
        <v>810</v>
      </c>
      <c r="O100" s="28"/>
      <c r="P100" s="21"/>
      <c r="Q100" s="30" t="s">
        <v>75</v>
      </c>
      <c r="R100" s="21" t="s">
        <v>126</v>
      </c>
      <c r="S100" s="117"/>
      <c r="T100" s="39">
        <f t="shared" si="1"/>
        <v>1</v>
      </c>
      <c r="U100" s="39">
        <v>0.33</v>
      </c>
      <c r="V100" s="39">
        <v>0.33</v>
      </c>
      <c r="W100" s="42">
        <v>0.34</v>
      </c>
      <c r="X100" s="16"/>
      <c r="Y100" s="16"/>
    </row>
    <row r="101" spans="1:25" ht="100.5" customHeight="1" x14ac:dyDescent="0.3">
      <c r="A101" s="37">
        <v>94</v>
      </c>
      <c r="B101" s="25" t="s">
        <v>299</v>
      </c>
      <c r="C101" s="25" t="s">
        <v>79</v>
      </c>
      <c r="D101" s="28" t="s">
        <v>300</v>
      </c>
      <c r="E101" s="28" t="s">
        <v>302</v>
      </c>
      <c r="F101" s="119"/>
      <c r="G101" s="55" t="s">
        <v>669</v>
      </c>
      <c r="H101" s="74" t="s">
        <v>668</v>
      </c>
      <c r="I101" s="27" t="s">
        <v>481</v>
      </c>
      <c r="J101" s="28" t="s">
        <v>125</v>
      </c>
      <c r="K101" s="28" t="s">
        <v>479</v>
      </c>
      <c r="L101" s="84">
        <v>44216</v>
      </c>
      <c r="M101" s="48"/>
      <c r="N101" s="89" t="s">
        <v>810</v>
      </c>
      <c r="O101" s="28"/>
      <c r="P101" s="21"/>
      <c r="Q101" s="30" t="s">
        <v>75</v>
      </c>
      <c r="R101" s="21" t="s">
        <v>126</v>
      </c>
      <c r="S101" s="117"/>
      <c r="T101" s="39">
        <f t="shared" si="1"/>
        <v>1</v>
      </c>
      <c r="U101" s="39">
        <v>0.33</v>
      </c>
      <c r="V101" s="39">
        <v>0.33</v>
      </c>
      <c r="W101" s="42">
        <v>0.34</v>
      </c>
      <c r="X101" s="16"/>
      <c r="Y101" s="16"/>
    </row>
    <row r="102" spans="1:25" ht="100.5" customHeight="1" x14ac:dyDescent="0.3">
      <c r="A102" s="37">
        <v>95</v>
      </c>
      <c r="B102" s="63" t="s">
        <v>299</v>
      </c>
      <c r="C102" s="63" t="s">
        <v>79</v>
      </c>
      <c r="D102" s="55" t="s">
        <v>300</v>
      </c>
      <c r="E102" s="53" t="s">
        <v>302</v>
      </c>
      <c r="F102" s="53" t="s">
        <v>309</v>
      </c>
      <c r="G102" s="55" t="s">
        <v>669</v>
      </c>
      <c r="H102" s="74" t="s">
        <v>668</v>
      </c>
      <c r="I102" s="55" t="s">
        <v>481</v>
      </c>
      <c r="J102" s="53" t="s">
        <v>127</v>
      </c>
      <c r="K102" s="53" t="s">
        <v>480</v>
      </c>
      <c r="L102" s="84">
        <v>44216</v>
      </c>
      <c r="M102" s="30"/>
      <c r="N102" s="89" t="s">
        <v>810</v>
      </c>
      <c r="O102" s="55"/>
      <c r="P102" s="55"/>
      <c r="Q102" s="30" t="s">
        <v>75</v>
      </c>
      <c r="R102" s="55"/>
      <c r="S102" s="55"/>
      <c r="T102" s="39">
        <f t="shared" si="1"/>
        <v>1</v>
      </c>
      <c r="U102" s="39">
        <v>0.33</v>
      </c>
      <c r="V102" s="39">
        <v>0.33</v>
      </c>
      <c r="W102" s="42">
        <v>0.34</v>
      </c>
      <c r="X102" s="16"/>
      <c r="Y102" s="16"/>
    </row>
    <row r="103" spans="1:25" ht="100.5" customHeight="1" x14ac:dyDescent="0.3">
      <c r="A103" s="37">
        <v>96</v>
      </c>
      <c r="B103" s="63" t="s">
        <v>299</v>
      </c>
      <c r="C103" s="63" t="s">
        <v>79</v>
      </c>
      <c r="D103" s="55" t="s">
        <v>300</v>
      </c>
      <c r="E103" s="55" t="s">
        <v>302</v>
      </c>
      <c r="F103" s="55" t="s">
        <v>309</v>
      </c>
      <c r="G103" s="55" t="s">
        <v>669</v>
      </c>
      <c r="H103" s="74" t="s">
        <v>668</v>
      </c>
      <c r="I103" s="55" t="s">
        <v>667</v>
      </c>
      <c r="J103" s="55" t="s">
        <v>128</v>
      </c>
      <c r="K103" s="55" t="s">
        <v>670</v>
      </c>
      <c r="L103" s="84">
        <v>44216</v>
      </c>
      <c r="M103" s="30"/>
      <c r="N103" s="89" t="s">
        <v>810</v>
      </c>
      <c r="O103" s="55"/>
      <c r="P103" s="55"/>
      <c r="Q103" s="30" t="s">
        <v>75</v>
      </c>
      <c r="R103" s="55" t="s">
        <v>671</v>
      </c>
      <c r="S103" s="55"/>
      <c r="T103" s="39">
        <f t="shared" si="1"/>
        <v>1</v>
      </c>
      <c r="U103" s="39">
        <v>0.33</v>
      </c>
      <c r="V103" s="39">
        <v>0.33</v>
      </c>
      <c r="W103" s="42">
        <v>0.34</v>
      </c>
      <c r="X103" s="16"/>
      <c r="Y103" s="16"/>
    </row>
    <row r="104" spans="1:25" ht="100.5" customHeight="1" x14ac:dyDescent="0.3">
      <c r="A104" s="37">
        <v>97</v>
      </c>
      <c r="B104" s="63" t="s">
        <v>299</v>
      </c>
      <c r="C104" s="63" t="s">
        <v>79</v>
      </c>
      <c r="D104" s="55" t="s">
        <v>300</v>
      </c>
      <c r="E104" s="55" t="s">
        <v>302</v>
      </c>
      <c r="F104" s="55" t="s">
        <v>309</v>
      </c>
      <c r="G104" s="55" t="s">
        <v>669</v>
      </c>
      <c r="H104" s="74" t="s">
        <v>668</v>
      </c>
      <c r="I104" s="55" t="s">
        <v>667</v>
      </c>
      <c r="J104" s="55" t="s">
        <v>312</v>
      </c>
      <c r="K104" s="55" t="s">
        <v>311</v>
      </c>
      <c r="L104" s="84">
        <v>44216</v>
      </c>
      <c r="M104" s="30"/>
      <c r="N104" s="89" t="s">
        <v>810</v>
      </c>
      <c r="O104" s="55"/>
      <c r="P104" s="55"/>
      <c r="Q104" s="30" t="s">
        <v>75</v>
      </c>
      <c r="R104" s="55"/>
      <c r="S104" s="55"/>
      <c r="T104" s="39">
        <f t="shared" si="1"/>
        <v>1</v>
      </c>
      <c r="U104" s="39">
        <v>0.33</v>
      </c>
      <c r="V104" s="39">
        <v>0.33</v>
      </c>
      <c r="W104" s="42">
        <v>0.34</v>
      </c>
      <c r="X104" s="16"/>
      <c r="Y104" s="16"/>
    </row>
    <row r="105" spans="1:25" ht="100.5" customHeight="1" x14ac:dyDescent="0.3">
      <c r="A105" s="37">
        <v>98</v>
      </c>
      <c r="B105" s="63" t="s">
        <v>299</v>
      </c>
      <c r="C105" s="63" t="s">
        <v>79</v>
      </c>
      <c r="D105" s="55" t="s">
        <v>300</v>
      </c>
      <c r="E105" s="55" t="s">
        <v>324</v>
      </c>
      <c r="F105" s="55" t="s">
        <v>309</v>
      </c>
      <c r="G105" s="55" t="s">
        <v>669</v>
      </c>
      <c r="H105" s="74" t="s">
        <v>668</v>
      </c>
      <c r="I105" s="55" t="s">
        <v>667</v>
      </c>
      <c r="J105" s="55" t="s">
        <v>310</v>
      </c>
      <c r="K105" s="55" t="s">
        <v>313</v>
      </c>
      <c r="L105" s="84">
        <v>44216</v>
      </c>
      <c r="M105" s="30"/>
      <c r="N105" s="89" t="s">
        <v>810</v>
      </c>
      <c r="O105" s="55"/>
      <c r="P105" s="55"/>
      <c r="Q105" s="30" t="s">
        <v>75</v>
      </c>
      <c r="R105" s="55"/>
      <c r="S105" s="55"/>
      <c r="T105" s="39">
        <f t="shared" si="1"/>
        <v>1</v>
      </c>
      <c r="U105" s="39">
        <v>0.33</v>
      </c>
      <c r="V105" s="39">
        <v>0.33</v>
      </c>
      <c r="W105" s="42">
        <v>0.34</v>
      </c>
      <c r="X105" s="16"/>
      <c r="Y105" s="16"/>
    </row>
    <row r="106" spans="1:25" ht="100.5" customHeight="1" x14ac:dyDescent="0.3">
      <c r="A106" s="37">
        <v>99</v>
      </c>
      <c r="B106" s="63" t="s">
        <v>299</v>
      </c>
      <c r="C106" s="63" t="s">
        <v>79</v>
      </c>
      <c r="D106" s="55" t="s">
        <v>300</v>
      </c>
      <c r="E106" s="55" t="s">
        <v>324</v>
      </c>
      <c r="F106" s="55" t="s">
        <v>309</v>
      </c>
      <c r="G106" s="55" t="s">
        <v>669</v>
      </c>
      <c r="H106" s="55" t="s">
        <v>673</v>
      </c>
      <c r="I106" s="55" t="s">
        <v>672</v>
      </c>
      <c r="J106" s="55" t="s">
        <v>315</v>
      </c>
      <c r="K106" s="55" t="s">
        <v>545</v>
      </c>
      <c r="L106" s="84">
        <v>44216</v>
      </c>
      <c r="M106" s="30"/>
      <c r="N106" s="89" t="s">
        <v>810</v>
      </c>
      <c r="O106" s="55" t="s">
        <v>317</v>
      </c>
      <c r="P106" s="30"/>
      <c r="Q106" s="30" t="s">
        <v>75</v>
      </c>
      <c r="R106" s="30" t="s">
        <v>316</v>
      </c>
      <c r="S106" s="55"/>
      <c r="T106" s="39">
        <f t="shared" si="1"/>
        <v>1</v>
      </c>
      <c r="U106" s="39">
        <v>0.33</v>
      </c>
      <c r="V106" s="39">
        <v>0.33</v>
      </c>
      <c r="W106" s="42">
        <v>0.34</v>
      </c>
      <c r="X106" s="16"/>
      <c r="Y106" s="16"/>
    </row>
    <row r="107" spans="1:25" ht="100.5" customHeight="1" x14ac:dyDescent="0.3">
      <c r="A107" s="37">
        <v>100</v>
      </c>
      <c r="B107" s="63" t="s">
        <v>299</v>
      </c>
      <c r="C107" s="63" t="s">
        <v>79</v>
      </c>
      <c r="D107" s="55" t="s">
        <v>300</v>
      </c>
      <c r="E107" s="55" t="s">
        <v>324</v>
      </c>
      <c r="F107" s="55" t="s">
        <v>309</v>
      </c>
      <c r="G107" s="55" t="s">
        <v>669</v>
      </c>
      <c r="H107" s="55" t="s">
        <v>673</v>
      </c>
      <c r="I107" s="55" t="s">
        <v>672</v>
      </c>
      <c r="J107" s="55" t="s">
        <v>130</v>
      </c>
      <c r="K107" s="55" t="s">
        <v>318</v>
      </c>
      <c r="L107" s="84">
        <v>44216</v>
      </c>
      <c r="M107" s="30"/>
      <c r="N107" s="89" t="s">
        <v>810</v>
      </c>
      <c r="O107" s="55" t="s">
        <v>319</v>
      </c>
      <c r="P107" s="30"/>
      <c r="Q107" s="30" t="s">
        <v>75</v>
      </c>
      <c r="R107" s="30" t="s">
        <v>322</v>
      </c>
      <c r="S107" s="55"/>
      <c r="T107" s="39">
        <f t="shared" si="1"/>
        <v>1</v>
      </c>
      <c r="U107" s="39">
        <v>0.33</v>
      </c>
      <c r="V107" s="39">
        <v>0.33</v>
      </c>
      <c r="W107" s="42">
        <v>0.34</v>
      </c>
      <c r="X107" s="16"/>
      <c r="Y107" s="16"/>
    </row>
    <row r="108" spans="1:25" ht="100.5" customHeight="1" x14ac:dyDescent="0.3">
      <c r="A108" s="37">
        <v>101</v>
      </c>
      <c r="B108" s="63" t="s">
        <v>299</v>
      </c>
      <c r="C108" s="63" t="s">
        <v>79</v>
      </c>
      <c r="D108" s="55" t="s">
        <v>300</v>
      </c>
      <c r="E108" s="55" t="s">
        <v>324</v>
      </c>
      <c r="F108" s="55" t="s">
        <v>309</v>
      </c>
      <c r="G108" s="55" t="s">
        <v>669</v>
      </c>
      <c r="H108" s="55" t="s">
        <v>673</v>
      </c>
      <c r="I108" s="55" t="s">
        <v>672</v>
      </c>
      <c r="J108" s="55" t="s">
        <v>131</v>
      </c>
      <c r="K108" s="55" t="s">
        <v>314</v>
      </c>
      <c r="L108" s="84">
        <v>44216</v>
      </c>
      <c r="M108" s="30">
        <v>44195</v>
      </c>
      <c r="N108" s="89" t="s">
        <v>810</v>
      </c>
      <c r="O108" s="30" t="s">
        <v>321</v>
      </c>
      <c r="P108" s="30"/>
      <c r="Q108" s="30" t="s">
        <v>75</v>
      </c>
      <c r="R108" s="30" t="s">
        <v>323</v>
      </c>
      <c r="S108" s="55"/>
      <c r="T108" s="39">
        <f t="shared" si="1"/>
        <v>1</v>
      </c>
      <c r="U108" s="39">
        <v>0.33</v>
      </c>
      <c r="V108" s="39">
        <v>0.33</v>
      </c>
      <c r="W108" s="42">
        <v>0.34</v>
      </c>
      <c r="X108" s="16"/>
      <c r="Y108" s="16"/>
    </row>
    <row r="109" spans="1:25" ht="100.5" customHeight="1" x14ac:dyDescent="0.3">
      <c r="A109" s="37">
        <v>102</v>
      </c>
      <c r="B109" s="63" t="s">
        <v>299</v>
      </c>
      <c r="C109" s="63" t="s">
        <v>79</v>
      </c>
      <c r="D109" s="55" t="s">
        <v>300</v>
      </c>
      <c r="E109" s="55" t="s">
        <v>324</v>
      </c>
      <c r="F109" s="55" t="s">
        <v>309</v>
      </c>
      <c r="G109" s="55" t="s">
        <v>669</v>
      </c>
      <c r="H109" s="55" t="s">
        <v>673</v>
      </c>
      <c r="I109" s="55" t="s">
        <v>672</v>
      </c>
      <c r="J109" s="55" t="s">
        <v>674</v>
      </c>
      <c r="K109" s="55" t="s">
        <v>320</v>
      </c>
      <c r="L109" s="84">
        <v>44216</v>
      </c>
      <c r="M109" s="30">
        <v>44195</v>
      </c>
      <c r="N109" s="89" t="s">
        <v>810</v>
      </c>
      <c r="O109" s="30" t="s">
        <v>325</v>
      </c>
      <c r="P109" s="30"/>
      <c r="Q109" s="30" t="s">
        <v>75</v>
      </c>
      <c r="R109" s="30"/>
      <c r="S109" s="55"/>
      <c r="T109" s="39">
        <f t="shared" si="1"/>
        <v>1</v>
      </c>
      <c r="U109" s="39">
        <v>0.33</v>
      </c>
      <c r="V109" s="39">
        <v>0.33</v>
      </c>
      <c r="W109" s="42">
        <v>0.34</v>
      </c>
      <c r="X109" s="16"/>
      <c r="Y109" s="16"/>
    </row>
    <row r="110" spans="1:25" ht="100.5" customHeight="1" x14ac:dyDescent="0.3">
      <c r="A110" s="37">
        <v>103</v>
      </c>
      <c r="B110" s="63" t="s">
        <v>202</v>
      </c>
      <c r="C110" s="63" t="s">
        <v>201</v>
      </c>
      <c r="D110" s="55" t="s">
        <v>200</v>
      </c>
      <c r="E110" s="55" t="s">
        <v>196</v>
      </c>
      <c r="F110" s="55" t="s">
        <v>478</v>
      </c>
      <c r="G110" s="53" t="s">
        <v>596</v>
      </c>
      <c r="H110" s="55" t="s">
        <v>336</v>
      </c>
      <c r="I110" s="55" t="s">
        <v>326</v>
      </c>
      <c r="J110" s="55" t="s">
        <v>546</v>
      </c>
      <c r="K110" s="55" t="s">
        <v>601</v>
      </c>
      <c r="L110" s="84">
        <v>44216</v>
      </c>
      <c r="M110" s="30">
        <v>44195</v>
      </c>
      <c r="N110" s="89" t="s">
        <v>810</v>
      </c>
      <c r="O110" s="30" t="s">
        <v>597</v>
      </c>
      <c r="P110" s="30" t="s">
        <v>327</v>
      </c>
      <c r="Q110" s="30" t="s">
        <v>75</v>
      </c>
      <c r="R110" s="30" t="s">
        <v>328</v>
      </c>
      <c r="S110" s="55"/>
      <c r="T110" s="39">
        <f t="shared" si="1"/>
        <v>1</v>
      </c>
      <c r="U110" s="39">
        <v>0.33</v>
      </c>
      <c r="V110" s="39">
        <v>0.33</v>
      </c>
      <c r="W110" s="42">
        <v>0.34</v>
      </c>
      <c r="X110" s="16"/>
      <c r="Y110" s="16"/>
    </row>
    <row r="111" spans="1:25" ht="100.5" customHeight="1" x14ac:dyDescent="0.3">
      <c r="A111" s="37">
        <v>104</v>
      </c>
      <c r="B111" s="63" t="s">
        <v>202</v>
      </c>
      <c r="C111" s="63" t="s">
        <v>342</v>
      </c>
      <c r="D111" s="55" t="s">
        <v>102</v>
      </c>
      <c r="E111" s="55" t="s">
        <v>196</v>
      </c>
      <c r="F111" s="55" t="s">
        <v>478</v>
      </c>
      <c r="G111" s="53" t="s">
        <v>596</v>
      </c>
      <c r="H111" s="55" t="s">
        <v>336</v>
      </c>
      <c r="I111" s="55" t="s">
        <v>326</v>
      </c>
      <c r="J111" s="55" t="s">
        <v>598</v>
      </c>
      <c r="K111" s="55" t="s">
        <v>334</v>
      </c>
      <c r="L111" s="84">
        <v>44216</v>
      </c>
      <c r="M111" s="30">
        <v>44195</v>
      </c>
      <c r="N111" s="89" t="s">
        <v>810</v>
      </c>
      <c r="O111" s="30" t="s">
        <v>333</v>
      </c>
      <c r="P111" s="30"/>
      <c r="Q111" s="30" t="s">
        <v>75</v>
      </c>
      <c r="R111" s="30"/>
      <c r="S111" s="55"/>
      <c r="T111" s="39">
        <f t="shared" si="1"/>
        <v>1</v>
      </c>
      <c r="U111" s="39">
        <v>0.33</v>
      </c>
      <c r="V111" s="39">
        <v>0.33</v>
      </c>
      <c r="W111" s="42">
        <v>0.34</v>
      </c>
      <c r="X111" s="16"/>
      <c r="Y111" s="16"/>
    </row>
    <row r="112" spans="1:25" ht="100.5" customHeight="1" x14ac:dyDescent="0.3">
      <c r="A112" s="37">
        <v>105</v>
      </c>
      <c r="B112" s="63" t="s">
        <v>202</v>
      </c>
      <c r="C112" s="63" t="s">
        <v>342</v>
      </c>
      <c r="D112" s="55" t="s">
        <v>102</v>
      </c>
      <c r="E112" s="55" t="s">
        <v>196</v>
      </c>
      <c r="F112" s="55" t="s">
        <v>478</v>
      </c>
      <c r="G112" s="53" t="s">
        <v>596</v>
      </c>
      <c r="H112" s="55" t="s">
        <v>336</v>
      </c>
      <c r="I112" s="55" t="s">
        <v>326</v>
      </c>
      <c r="J112" s="55" t="s">
        <v>329</v>
      </c>
      <c r="K112" s="55" t="s">
        <v>183</v>
      </c>
      <c r="L112" s="84">
        <v>44216</v>
      </c>
      <c r="M112" s="30">
        <v>44195</v>
      </c>
      <c r="N112" s="89" t="s">
        <v>810</v>
      </c>
      <c r="O112" s="30"/>
      <c r="P112" s="30" t="s">
        <v>330</v>
      </c>
      <c r="Q112" s="30" t="s">
        <v>75</v>
      </c>
      <c r="R112" s="30" t="s">
        <v>331</v>
      </c>
      <c r="S112" s="55"/>
      <c r="T112" s="39">
        <f t="shared" si="1"/>
        <v>1</v>
      </c>
      <c r="U112" s="39">
        <v>0.33</v>
      </c>
      <c r="V112" s="39">
        <v>0.33</v>
      </c>
      <c r="W112" s="42">
        <v>0.34</v>
      </c>
      <c r="X112" s="16"/>
      <c r="Y112" s="16"/>
    </row>
    <row r="113" spans="1:25" ht="100.5" customHeight="1" x14ac:dyDescent="0.3">
      <c r="A113" s="37">
        <v>106</v>
      </c>
      <c r="B113" s="63" t="s">
        <v>202</v>
      </c>
      <c r="C113" s="63" t="s">
        <v>342</v>
      </c>
      <c r="D113" s="55" t="s">
        <v>102</v>
      </c>
      <c r="E113" s="55" t="s">
        <v>196</v>
      </c>
      <c r="F113" s="55" t="s">
        <v>478</v>
      </c>
      <c r="G113" s="53" t="s">
        <v>596</v>
      </c>
      <c r="H113" s="55" t="s">
        <v>336</v>
      </c>
      <c r="I113" s="55" t="s">
        <v>326</v>
      </c>
      <c r="J113" s="55" t="s">
        <v>81</v>
      </c>
      <c r="K113" s="55" t="s">
        <v>332</v>
      </c>
      <c r="L113" s="84">
        <v>44216</v>
      </c>
      <c r="M113" s="30">
        <v>44195</v>
      </c>
      <c r="N113" s="89" t="s">
        <v>810</v>
      </c>
      <c r="O113" s="30"/>
      <c r="P113" s="30" t="s">
        <v>84</v>
      </c>
      <c r="Q113" s="30" t="s">
        <v>75</v>
      </c>
      <c r="R113" s="30" t="s">
        <v>84</v>
      </c>
      <c r="S113" s="55"/>
      <c r="T113" s="39">
        <f t="shared" si="1"/>
        <v>1</v>
      </c>
      <c r="U113" s="39">
        <v>0.33</v>
      </c>
      <c r="V113" s="39">
        <v>0.33</v>
      </c>
      <c r="W113" s="42">
        <v>0.34</v>
      </c>
      <c r="X113" s="16"/>
      <c r="Y113" s="16"/>
    </row>
    <row r="114" spans="1:25" ht="100.5" customHeight="1" x14ac:dyDescent="0.3">
      <c r="A114" s="37">
        <v>107</v>
      </c>
      <c r="B114" s="25" t="s">
        <v>202</v>
      </c>
      <c r="C114" s="25" t="s">
        <v>342</v>
      </c>
      <c r="D114" s="28" t="s">
        <v>102</v>
      </c>
      <c r="E114" s="28" t="s">
        <v>196</v>
      </c>
      <c r="F114" s="28" t="s">
        <v>478</v>
      </c>
      <c r="G114" s="53" t="s">
        <v>596</v>
      </c>
      <c r="H114" s="28" t="s">
        <v>336</v>
      </c>
      <c r="I114" s="28" t="s">
        <v>326</v>
      </c>
      <c r="J114" s="28" t="s">
        <v>599</v>
      </c>
      <c r="K114" s="28" t="s">
        <v>600</v>
      </c>
      <c r="L114" s="84">
        <v>44216</v>
      </c>
      <c r="M114" s="48">
        <v>44560</v>
      </c>
      <c r="N114" s="89" t="s">
        <v>810</v>
      </c>
      <c r="O114" s="28"/>
      <c r="P114" s="22"/>
      <c r="Q114" s="30" t="s">
        <v>75</v>
      </c>
      <c r="R114" s="22"/>
      <c r="S114" s="22"/>
      <c r="T114" s="39">
        <f t="shared" si="1"/>
        <v>1</v>
      </c>
      <c r="U114" s="39">
        <v>0.33</v>
      </c>
      <c r="V114" s="39">
        <v>0.33</v>
      </c>
      <c r="W114" s="42">
        <v>0.34</v>
      </c>
      <c r="X114" s="16"/>
      <c r="Y114" s="16"/>
    </row>
    <row r="115" spans="1:25" ht="100.5" customHeight="1" x14ac:dyDescent="0.3">
      <c r="A115" s="37">
        <v>108</v>
      </c>
      <c r="B115" s="63" t="s">
        <v>202</v>
      </c>
      <c r="C115" s="63" t="s">
        <v>79</v>
      </c>
      <c r="D115" s="55" t="s">
        <v>300</v>
      </c>
      <c r="E115" s="55" t="s">
        <v>302</v>
      </c>
      <c r="F115" s="55" t="s">
        <v>309</v>
      </c>
      <c r="G115" s="55" t="s">
        <v>669</v>
      </c>
      <c r="H115" s="74" t="s">
        <v>668</v>
      </c>
      <c r="I115" s="55" t="s">
        <v>444</v>
      </c>
      <c r="J115" s="55" t="s">
        <v>337</v>
      </c>
      <c r="K115" s="55" t="s">
        <v>338</v>
      </c>
      <c r="L115" s="84">
        <v>44216</v>
      </c>
      <c r="M115" s="30">
        <v>44195</v>
      </c>
      <c r="N115" s="89" t="s">
        <v>810</v>
      </c>
      <c r="O115" s="30" t="s">
        <v>317</v>
      </c>
      <c r="P115" s="30"/>
      <c r="Q115" s="30" t="s">
        <v>75</v>
      </c>
      <c r="R115" s="30"/>
      <c r="S115" s="55"/>
      <c r="T115" s="39">
        <f t="shared" si="1"/>
        <v>1</v>
      </c>
      <c r="U115" s="39">
        <v>0.33</v>
      </c>
      <c r="V115" s="39">
        <v>0.33</v>
      </c>
      <c r="W115" s="42">
        <v>0.34</v>
      </c>
      <c r="X115" s="16"/>
      <c r="Y115" s="16"/>
    </row>
    <row r="116" spans="1:25" ht="100.5" customHeight="1" x14ac:dyDescent="0.3">
      <c r="A116" s="37">
        <v>109</v>
      </c>
      <c r="B116" s="63" t="s">
        <v>341</v>
      </c>
      <c r="C116" s="63" t="s">
        <v>342</v>
      </c>
      <c r="D116" s="55" t="s">
        <v>102</v>
      </c>
      <c r="E116" s="55" t="s">
        <v>196</v>
      </c>
      <c r="F116" s="55" t="s">
        <v>478</v>
      </c>
      <c r="G116" s="55" t="s">
        <v>602</v>
      </c>
      <c r="H116" s="55" t="s">
        <v>340</v>
      </c>
      <c r="I116" s="55" t="s">
        <v>339</v>
      </c>
      <c r="J116" s="55" t="s">
        <v>343</v>
      </c>
      <c r="K116" s="55" t="s">
        <v>94</v>
      </c>
      <c r="L116" s="84">
        <v>44216</v>
      </c>
      <c r="M116" s="30">
        <v>44195</v>
      </c>
      <c r="N116" s="89" t="s">
        <v>810</v>
      </c>
      <c r="O116" s="30" t="s">
        <v>344</v>
      </c>
      <c r="P116" s="30" t="s">
        <v>345</v>
      </c>
      <c r="Q116" s="30" t="s">
        <v>75</v>
      </c>
      <c r="R116" s="30"/>
      <c r="S116" s="55"/>
      <c r="T116" s="39">
        <f t="shared" si="1"/>
        <v>1</v>
      </c>
      <c r="U116" s="39">
        <v>0.33</v>
      </c>
      <c r="V116" s="39">
        <v>0.33</v>
      </c>
      <c r="W116" s="42">
        <v>0.34</v>
      </c>
      <c r="X116" s="16"/>
      <c r="Y116" s="16"/>
    </row>
    <row r="117" spans="1:25" ht="100.5" customHeight="1" x14ac:dyDescent="0.3">
      <c r="A117" s="37">
        <v>110</v>
      </c>
      <c r="B117" s="63" t="s">
        <v>341</v>
      </c>
      <c r="C117" s="63" t="s">
        <v>342</v>
      </c>
      <c r="D117" s="55" t="s">
        <v>102</v>
      </c>
      <c r="E117" s="55" t="s">
        <v>196</v>
      </c>
      <c r="F117" s="55" t="s">
        <v>478</v>
      </c>
      <c r="G117" s="55" t="s">
        <v>602</v>
      </c>
      <c r="H117" s="55" t="s">
        <v>340</v>
      </c>
      <c r="I117" s="55" t="s">
        <v>339</v>
      </c>
      <c r="J117" s="55" t="s">
        <v>95</v>
      </c>
      <c r="K117" s="55" t="s">
        <v>96</v>
      </c>
      <c r="L117" s="84">
        <v>44216</v>
      </c>
      <c r="M117" s="30">
        <v>44195</v>
      </c>
      <c r="N117" s="89" t="s">
        <v>810</v>
      </c>
      <c r="O117" s="30"/>
      <c r="P117" s="30"/>
      <c r="Q117" s="30" t="s">
        <v>75</v>
      </c>
      <c r="R117" s="30"/>
      <c r="S117" s="55"/>
      <c r="T117" s="39">
        <f t="shared" si="1"/>
        <v>1</v>
      </c>
      <c r="U117" s="39">
        <v>0.33</v>
      </c>
      <c r="V117" s="39">
        <v>0.33</v>
      </c>
      <c r="W117" s="42">
        <v>0.34</v>
      </c>
      <c r="X117" s="16"/>
      <c r="Y117" s="16"/>
    </row>
    <row r="118" spans="1:25" ht="100.5" customHeight="1" x14ac:dyDescent="0.3">
      <c r="A118" s="37">
        <v>111</v>
      </c>
      <c r="B118" s="63" t="s">
        <v>341</v>
      </c>
      <c r="C118" s="63" t="s">
        <v>342</v>
      </c>
      <c r="D118" s="55" t="s">
        <v>102</v>
      </c>
      <c r="E118" s="55" t="s">
        <v>196</v>
      </c>
      <c r="F118" s="55" t="s">
        <v>478</v>
      </c>
      <c r="G118" s="55" t="s">
        <v>602</v>
      </c>
      <c r="H118" s="55" t="s">
        <v>340</v>
      </c>
      <c r="I118" s="55" t="s">
        <v>339</v>
      </c>
      <c r="J118" s="55" t="s">
        <v>346</v>
      </c>
      <c r="K118" s="55" t="s">
        <v>347</v>
      </c>
      <c r="L118" s="84">
        <v>44216</v>
      </c>
      <c r="M118" s="30">
        <v>44195</v>
      </c>
      <c r="N118" s="89" t="s">
        <v>810</v>
      </c>
      <c r="O118" s="30"/>
      <c r="P118" s="30"/>
      <c r="Q118" s="30" t="s">
        <v>75</v>
      </c>
      <c r="R118" s="30"/>
      <c r="S118" s="55"/>
      <c r="T118" s="39">
        <f t="shared" si="1"/>
        <v>1</v>
      </c>
      <c r="U118" s="39">
        <v>0.33</v>
      </c>
      <c r="V118" s="39">
        <v>0.33</v>
      </c>
      <c r="W118" s="42">
        <v>0.34</v>
      </c>
      <c r="X118" s="16"/>
      <c r="Y118" s="16"/>
    </row>
    <row r="119" spans="1:25" ht="100.5" customHeight="1" x14ac:dyDescent="0.3">
      <c r="A119" s="37">
        <v>112</v>
      </c>
      <c r="B119" s="63" t="s">
        <v>341</v>
      </c>
      <c r="C119" s="63" t="s">
        <v>342</v>
      </c>
      <c r="D119" s="55" t="s">
        <v>102</v>
      </c>
      <c r="E119" s="55" t="s">
        <v>196</v>
      </c>
      <c r="F119" s="55" t="s">
        <v>478</v>
      </c>
      <c r="G119" s="55" t="s">
        <v>602</v>
      </c>
      <c r="H119" s="55" t="s">
        <v>340</v>
      </c>
      <c r="I119" s="55" t="s">
        <v>339</v>
      </c>
      <c r="J119" s="55" t="s">
        <v>97</v>
      </c>
      <c r="K119" s="55" t="s">
        <v>348</v>
      </c>
      <c r="L119" s="84">
        <v>44216</v>
      </c>
      <c r="M119" s="30">
        <v>44195</v>
      </c>
      <c r="N119" s="89" t="s">
        <v>810</v>
      </c>
      <c r="O119" s="30"/>
      <c r="P119" s="30"/>
      <c r="Q119" s="30" t="s">
        <v>75</v>
      </c>
      <c r="R119" s="30"/>
      <c r="S119" s="55"/>
      <c r="T119" s="39">
        <f t="shared" si="1"/>
        <v>1</v>
      </c>
      <c r="U119" s="39">
        <v>0.33</v>
      </c>
      <c r="V119" s="39">
        <v>0.33</v>
      </c>
      <c r="W119" s="42">
        <v>0.34</v>
      </c>
      <c r="X119" s="16"/>
      <c r="Y119" s="16"/>
    </row>
    <row r="120" spans="1:25" ht="100.5" customHeight="1" x14ac:dyDescent="0.3">
      <c r="A120" s="37">
        <v>113</v>
      </c>
      <c r="B120" s="63" t="s">
        <v>341</v>
      </c>
      <c r="C120" s="63" t="s">
        <v>342</v>
      </c>
      <c r="D120" s="55" t="s">
        <v>102</v>
      </c>
      <c r="E120" s="55" t="s">
        <v>196</v>
      </c>
      <c r="F120" s="55" t="s">
        <v>478</v>
      </c>
      <c r="G120" s="55" t="s">
        <v>602</v>
      </c>
      <c r="H120" s="55" t="s">
        <v>340</v>
      </c>
      <c r="I120" s="55" t="s">
        <v>339</v>
      </c>
      <c r="J120" s="55" t="s">
        <v>98</v>
      </c>
      <c r="K120" s="55" t="s">
        <v>90</v>
      </c>
      <c r="L120" s="84">
        <v>44216</v>
      </c>
      <c r="M120" s="30">
        <v>44195</v>
      </c>
      <c r="N120" s="89" t="s">
        <v>810</v>
      </c>
      <c r="O120" s="30"/>
      <c r="P120" s="30"/>
      <c r="Q120" s="30" t="s">
        <v>75</v>
      </c>
      <c r="R120" s="30"/>
      <c r="S120" s="55"/>
      <c r="T120" s="39">
        <f t="shared" si="1"/>
        <v>1</v>
      </c>
      <c r="U120" s="39">
        <v>0.33</v>
      </c>
      <c r="V120" s="39">
        <v>0.33</v>
      </c>
      <c r="W120" s="42">
        <v>0.34</v>
      </c>
      <c r="X120" s="16"/>
      <c r="Y120" s="16"/>
    </row>
    <row r="121" spans="1:25" ht="100.5" customHeight="1" x14ac:dyDescent="0.3">
      <c r="A121" s="37">
        <v>114</v>
      </c>
      <c r="B121" s="63" t="s">
        <v>341</v>
      </c>
      <c r="C121" s="63" t="s">
        <v>342</v>
      </c>
      <c r="D121" s="55" t="s">
        <v>102</v>
      </c>
      <c r="E121" s="55" t="s">
        <v>196</v>
      </c>
      <c r="F121" s="55" t="s">
        <v>478</v>
      </c>
      <c r="G121" s="55" t="s">
        <v>695</v>
      </c>
      <c r="H121" s="55" t="s">
        <v>340</v>
      </c>
      <c r="I121" s="55" t="s">
        <v>339</v>
      </c>
      <c r="J121" s="55" t="s">
        <v>349</v>
      </c>
      <c r="K121" s="55" t="s">
        <v>99</v>
      </c>
      <c r="L121" s="84">
        <v>44216</v>
      </c>
      <c r="M121" s="30">
        <v>44195</v>
      </c>
      <c r="N121" s="89" t="s">
        <v>810</v>
      </c>
      <c r="O121" s="30"/>
      <c r="P121" s="30"/>
      <c r="Q121" s="30" t="s">
        <v>75</v>
      </c>
      <c r="R121" s="30"/>
      <c r="S121" s="55"/>
      <c r="T121" s="39">
        <f t="shared" si="1"/>
        <v>1</v>
      </c>
      <c r="U121" s="39">
        <v>0.33</v>
      </c>
      <c r="V121" s="39">
        <v>0.33</v>
      </c>
      <c r="W121" s="42">
        <v>0.34</v>
      </c>
      <c r="X121" s="16"/>
      <c r="Y121" s="16"/>
    </row>
    <row r="122" spans="1:25" ht="100.5" customHeight="1" x14ac:dyDescent="0.3">
      <c r="A122" s="37">
        <v>115</v>
      </c>
      <c r="B122" s="63" t="s">
        <v>341</v>
      </c>
      <c r="C122" s="63" t="s">
        <v>342</v>
      </c>
      <c r="D122" s="55" t="s">
        <v>102</v>
      </c>
      <c r="E122" s="55" t="s">
        <v>196</v>
      </c>
      <c r="F122" s="55" t="s">
        <v>478</v>
      </c>
      <c r="G122" s="55" t="s">
        <v>602</v>
      </c>
      <c r="H122" s="55" t="s">
        <v>340</v>
      </c>
      <c r="I122" s="55" t="s">
        <v>339</v>
      </c>
      <c r="J122" s="55" t="s">
        <v>350</v>
      </c>
      <c r="K122" s="55" t="s">
        <v>351</v>
      </c>
      <c r="L122" s="84">
        <v>44216</v>
      </c>
      <c r="M122" s="30">
        <v>44195</v>
      </c>
      <c r="N122" s="89" t="s">
        <v>810</v>
      </c>
      <c r="O122" s="30"/>
      <c r="P122" s="30"/>
      <c r="Q122" s="30" t="s">
        <v>75</v>
      </c>
      <c r="R122" s="30"/>
      <c r="S122" s="55"/>
      <c r="T122" s="39">
        <f t="shared" si="1"/>
        <v>1</v>
      </c>
      <c r="U122" s="39">
        <v>0.33</v>
      </c>
      <c r="V122" s="39">
        <v>0.33</v>
      </c>
      <c r="W122" s="42">
        <v>0.34</v>
      </c>
      <c r="X122" s="16"/>
      <c r="Y122" s="16"/>
    </row>
    <row r="123" spans="1:25" ht="100.5" customHeight="1" x14ac:dyDescent="0.3">
      <c r="A123" s="37">
        <v>116</v>
      </c>
      <c r="B123" s="63" t="s">
        <v>341</v>
      </c>
      <c r="C123" s="63" t="s">
        <v>342</v>
      </c>
      <c r="D123" s="55" t="s">
        <v>102</v>
      </c>
      <c r="E123" s="55" t="s">
        <v>196</v>
      </c>
      <c r="F123" s="55" t="s">
        <v>478</v>
      </c>
      <c r="G123" s="55" t="s">
        <v>695</v>
      </c>
      <c r="H123" s="55" t="s">
        <v>340</v>
      </c>
      <c r="I123" s="55" t="s">
        <v>339</v>
      </c>
      <c r="J123" s="55" t="s">
        <v>100</v>
      </c>
      <c r="K123" s="55" t="s">
        <v>101</v>
      </c>
      <c r="L123" s="84">
        <v>44216</v>
      </c>
      <c r="M123" s="30">
        <v>44195</v>
      </c>
      <c r="N123" s="89" t="s">
        <v>810</v>
      </c>
      <c r="O123" s="30"/>
      <c r="P123" s="30"/>
      <c r="Q123" s="30" t="s">
        <v>75</v>
      </c>
      <c r="R123" s="30"/>
      <c r="S123" s="55"/>
      <c r="T123" s="39">
        <f t="shared" si="1"/>
        <v>1</v>
      </c>
      <c r="U123" s="39">
        <v>0.33</v>
      </c>
      <c r="V123" s="39">
        <v>0.33</v>
      </c>
      <c r="W123" s="42">
        <v>0.34</v>
      </c>
      <c r="X123" s="16"/>
      <c r="Y123" s="16"/>
    </row>
    <row r="124" spans="1:25" ht="100.5" customHeight="1" x14ac:dyDescent="0.3">
      <c r="A124" s="37">
        <v>117</v>
      </c>
      <c r="B124" s="63" t="s">
        <v>388</v>
      </c>
      <c r="C124" s="63" t="s">
        <v>389</v>
      </c>
      <c r="D124" s="55" t="s">
        <v>200</v>
      </c>
      <c r="E124" s="55" t="s">
        <v>302</v>
      </c>
      <c r="F124" s="55" t="s">
        <v>408</v>
      </c>
      <c r="G124" s="55" t="s">
        <v>696</v>
      </c>
      <c r="H124" s="55" t="s">
        <v>702</v>
      </c>
      <c r="I124" s="55" t="s">
        <v>378</v>
      </c>
      <c r="J124" s="55" t="s">
        <v>162</v>
      </c>
      <c r="K124" s="55" t="s">
        <v>449</v>
      </c>
      <c r="L124" s="84">
        <v>44216</v>
      </c>
      <c r="M124" s="30"/>
      <c r="N124" s="89" t="s">
        <v>810</v>
      </c>
      <c r="O124" s="30" t="s">
        <v>214</v>
      </c>
      <c r="P124" s="30"/>
      <c r="Q124" s="30" t="s">
        <v>75</v>
      </c>
      <c r="R124" s="30"/>
      <c r="S124" s="55"/>
      <c r="T124" s="39">
        <f t="shared" si="1"/>
        <v>1</v>
      </c>
      <c r="U124" s="39">
        <v>0.33</v>
      </c>
      <c r="V124" s="39">
        <v>0.33</v>
      </c>
      <c r="W124" s="42">
        <v>0.34</v>
      </c>
      <c r="X124" s="16"/>
      <c r="Y124" s="16"/>
    </row>
    <row r="125" spans="1:25" ht="100.5" customHeight="1" x14ac:dyDescent="0.3">
      <c r="A125" s="37">
        <v>118</v>
      </c>
      <c r="B125" s="63" t="s">
        <v>388</v>
      </c>
      <c r="C125" s="63" t="s">
        <v>389</v>
      </c>
      <c r="D125" s="55" t="s">
        <v>200</v>
      </c>
      <c r="E125" s="55" t="s">
        <v>302</v>
      </c>
      <c r="F125" s="55" t="s">
        <v>408</v>
      </c>
      <c r="G125" s="55" t="s">
        <v>696</v>
      </c>
      <c r="H125" s="55" t="s">
        <v>702</v>
      </c>
      <c r="I125" s="55" t="s">
        <v>378</v>
      </c>
      <c r="J125" s="55" t="s">
        <v>164</v>
      </c>
      <c r="K125" s="55" t="s">
        <v>176</v>
      </c>
      <c r="L125" s="84">
        <v>44216</v>
      </c>
      <c r="M125" s="30"/>
      <c r="N125" s="89" t="s">
        <v>810</v>
      </c>
      <c r="O125" s="30"/>
      <c r="P125" s="30"/>
      <c r="Q125" s="30" t="s">
        <v>75</v>
      </c>
      <c r="R125" s="30"/>
      <c r="S125" s="55"/>
      <c r="T125" s="39">
        <f t="shared" si="1"/>
        <v>1</v>
      </c>
      <c r="U125" s="39">
        <v>0.33</v>
      </c>
      <c r="V125" s="39">
        <v>0.33</v>
      </c>
      <c r="W125" s="42">
        <v>0.34</v>
      </c>
      <c r="X125" s="16"/>
      <c r="Y125" s="16"/>
    </row>
    <row r="126" spans="1:25" ht="100.5" customHeight="1" x14ac:dyDescent="0.3">
      <c r="A126" s="37">
        <v>119</v>
      </c>
      <c r="B126" s="63" t="s">
        <v>388</v>
      </c>
      <c r="C126" s="63" t="s">
        <v>389</v>
      </c>
      <c r="D126" s="55" t="s">
        <v>200</v>
      </c>
      <c r="E126" s="55" t="s">
        <v>302</v>
      </c>
      <c r="F126" s="55" t="s">
        <v>408</v>
      </c>
      <c r="G126" s="55" t="s">
        <v>696</v>
      </c>
      <c r="H126" s="55" t="s">
        <v>702</v>
      </c>
      <c r="I126" s="55" t="s">
        <v>378</v>
      </c>
      <c r="J126" s="55" t="s">
        <v>160</v>
      </c>
      <c r="K126" s="55" t="s">
        <v>379</v>
      </c>
      <c r="L126" s="84">
        <v>44216</v>
      </c>
      <c r="M126" s="30"/>
      <c r="N126" s="89" t="s">
        <v>810</v>
      </c>
      <c r="O126" s="30"/>
      <c r="P126" s="30"/>
      <c r="Q126" s="30" t="s">
        <v>75</v>
      </c>
      <c r="R126" s="30"/>
      <c r="S126" s="55"/>
      <c r="T126" s="39">
        <f t="shared" si="1"/>
        <v>1</v>
      </c>
      <c r="U126" s="39">
        <v>0.33</v>
      </c>
      <c r="V126" s="39">
        <v>0.33</v>
      </c>
      <c r="W126" s="42">
        <v>0.34</v>
      </c>
      <c r="X126" s="16"/>
      <c r="Y126" s="16"/>
    </row>
    <row r="127" spans="1:25" ht="100.5" customHeight="1" x14ac:dyDescent="0.3">
      <c r="A127" s="37">
        <v>120</v>
      </c>
      <c r="B127" s="63" t="s">
        <v>388</v>
      </c>
      <c r="C127" s="63" t="s">
        <v>389</v>
      </c>
      <c r="D127" s="55" t="s">
        <v>200</v>
      </c>
      <c r="E127" s="55" t="s">
        <v>302</v>
      </c>
      <c r="F127" s="55" t="s">
        <v>408</v>
      </c>
      <c r="G127" s="55" t="s">
        <v>696</v>
      </c>
      <c r="H127" s="55" t="s">
        <v>702</v>
      </c>
      <c r="I127" s="55" t="s">
        <v>378</v>
      </c>
      <c r="J127" s="55" t="s">
        <v>161</v>
      </c>
      <c r="K127" s="55" t="s">
        <v>380</v>
      </c>
      <c r="L127" s="84">
        <v>44216</v>
      </c>
      <c r="M127" s="30"/>
      <c r="N127" s="89" t="s">
        <v>810</v>
      </c>
      <c r="O127" s="30"/>
      <c r="P127" s="30"/>
      <c r="Q127" s="30" t="s">
        <v>75</v>
      </c>
      <c r="R127" s="30"/>
      <c r="S127" s="55"/>
      <c r="T127" s="39">
        <f t="shared" si="1"/>
        <v>1</v>
      </c>
      <c r="U127" s="39">
        <v>0.33</v>
      </c>
      <c r="V127" s="39">
        <v>0.33</v>
      </c>
      <c r="W127" s="42">
        <v>0.34</v>
      </c>
      <c r="X127" s="16"/>
      <c r="Y127" s="16"/>
    </row>
    <row r="128" spans="1:25" ht="100.5" customHeight="1" x14ac:dyDescent="0.3">
      <c r="A128" s="37">
        <v>121</v>
      </c>
      <c r="B128" s="63" t="s">
        <v>388</v>
      </c>
      <c r="C128" s="63" t="s">
        <v>389</v>
      </c>
      <c r="D128" s="55" t="s">
        <v>200</v>
      </c>
      <c r="E128" s="55" t="s">
        <v>302</v>
      </c>
      <c r="F128" s="55" t="s">
        <v>408</v>
      </c>
      <c r="G128" s="55" t="s">
        <v>696</v>
      </c>
      <c r="H128" s="55" t="s">
        <v>701</v>
      </c>
      <c r="I128" s="55" t="s">
        <v>700</v>
      </c>
      <c r="J128" s="55" t="s">
        <v>381</v>
      </c>
      <c r="K128" s="55" t="s">
        <v>379</v>
      </c>
      <c r="L128" s="84">
        <v>44216</v>
      </c>
      <c r="M128" s="30"/>
      <c r="N128" s="89" t="s">
        <v>810</v>
      </c>
      <c r="O128" s="30"/>
      <c r="P128" s="30"/>
      <c r="Q128" s="30" t="s">
        <v>75</v>
      </c>
      <c r="R128" s="30"/>
      <c r="S128" s="55"/>
      <c r="T128" s="39">
        <f t="shared" si="1"/>
        <v>1</v>
      </c>
      <c r="U128" s="39">
        <v>0.33</v>
      </c>
      <c r="V128" s="39">
        <v>0.33</v>
      </c>
      <c r="W128" s="42">
        <v>0.34</v>
      </c>
      <c r="X128" s="16"/>
      <c r="Y128" s="16"/>
    </row>
    <row r="129" spans="1:25" ht="100.5" customHeight="1" x14ac:dyDescent="0.3">
      <c r="A129" s="37">
        <v>122</v>
      </c>
      <c r="B129" s="63" t="s">
        <v>388</v>
      </c>
      <c r="C129" s="63" t="s">
        <v>389</v>
      </c>
      <c r="D129" s="55" t="s">
        <v>200</v>
      </c>
      <c r="E129" s="55" t="s">
        <v>302</v>
      </c>
      <c r="F129" s="55" t="s">
        <v>408</v>
      </c>
      <c r="G129" s="55" t="s">
        <v>696</v>
      </c>
      <c r="H129" s="55" t="s">
        <v>702</v>
      </c>
      <c r="I129" s="55" t="s">
        <v>378</v>
      </c>
      <c r="J129" s="55" t="s">
        <v>382</v>
      </c>
      <c r="K129" s="55" t="s">
        <v>383</v>
      </c>
      <c r="L129" s="84">
        <v>44216</v>
      </c>
      <c r="M129" s="30"/>
      <c r="N129" s="89" t="s">
        <v>810</v>
      </c>
      <c r="O129" s="30"/>
      <c r="P129" s="30"/>
      <c r="Q129" s="30" t="s">
        <v>75</v>
      </c>
      <c r="R129" s="30"/>
      <c r="S129" s="55"/>
      <c r="T129" s="39">
        <f t="shared" si="1"/>
        <v>1</v>
      </c>
      <c r="U129" s="39">
        <v>0.33</v>
      </c>
      <c r="V129" s="39">
        <v>0.33</v>
      </c>
      <c r="W129" s="42">
        <v>0.34</v>
      </c>
      <c r="X129" s="16"/>
      <c r="Y129" s="16"/>
    </row>
    <row r="130" spans="1:25" ht="100.5" customHeight="1" x14ac:dyDescent="0.3">
      <c r="A130" s="37">
        <v>123</v>
      </c>
      <c r="B130" s="63" t="s">
        <v>388</v>
      </c>
      <c r="C130" s="63" t="s">
        <v>389</v>
      </c>
      <c r="D130" s="55" t="s">
        <v>200</v>
      </c>
      <c r="E130" s="55" t="s">
        <v>302</v>
      </c>
      <c r="F130" s="55" t="s">
        <v>408</v>
      </c>
      <c r="G130" s="55" t="s">
        <v>696</v>
      </c>
      <c r="H130" s="55" t="s">
        <v>702</v>
      </c>
      <c r="I130" s="55" t="s">
        <v>378</v>
      </c>
      <c r="J130" s="55" t="s">
        <v>384</v>
      </c>
      <c r="K130" s="55" t="s">
        <v>385</v>
      </c>
      <c r="L130" s="84">
        <v>44216</v>
      </c>
      <c r="M130" s="30"/>
      <c r="N130" s="89" t="s">
        <v>810</v>
      </c>
      <c r="O130" s="30"/>
      <c r="P130" s="30"/>
      <c r="Q130" s="30" t="s">
        <v>75</v>
      </c>
      <c r="R130" s="30"/>
      <c r="S130" s="55"/>
      <c r="T130" s="39">
        <f t="shared" si="1"/>
        <v>1</v>
      </c>
      <c r="U130" s="39">
        <v>0.33</v>
      </c>
      <c r="V130" s="39">
        <v>0.33</v>
      </c>
      <c r="W130" s="42">
        <v>0.34</v>
      </c>
      <c r="X130" s="16"/>
      <c r="Y130" s="16"/>
    </row>
    <row r="131" spans="1:25" ht="100.5" customHeight="1" x14ac:dyDescent="0.3">
      <c r="A131" s="37">
        <v>124</v>
      </c>
      <c r="B131" s="63" t="s">
        <v>388</v>
      </c>
      <c r="C131" s="63" t="s">
        <v>389</v>
      </c>
      <c r="D131" s="55" t="s">
        <v>200</v>
      </c>
      <c r="E131" s="55" t="s">
        <v>302</v>
      </c>
      <c r="F131" s="55" t="s">
        <v>408</v>
      </c>
      <c r="G131" s="55" t="s">
        <v>696</v>
      </c>
      <c r="H131" s="55" t="s">
        <v>702</v>
      </c>
      <c r="I131" s="55" t="s">
        <v>378</v>
      </c>
      <c r="J131" s="55" t="s">
        <v>386</v>
      </c>
      <c r="K131" s="55" t="s">
        <v>387</v>
      </c>
      <c r="L131" s="84">
        <v>44216</v>
      </c>
      <c r="M131" s="30"/>
      <c r="N131" s="89" t="s">
        <v>810</v>
      </c>
      <c r="O131" s="30"/>
      <c r="P131" s="30"/>
      <c r="Q131" s="30" t="s">
        <v>75</v>
      </c>
      <c r="R131" s="30"/>
      <c r="S131" s="55"/>
      <c r="T131" s="39">
        <f t="shared" si="1"/>
        <v>1</v>
      </c>
      <c r="U131" s="39">
        <v>0.33</v>
      </c>
      <c r="V131" s="39">
        <v>0.33</v>
      </c>
      <c r="W131" s="42">
        <v>0.34</v>
      </c>
      <c r="X131" s="16"/>
      <c r="Y131" s="16"/>
    </row>
    <row r="132" spans="1:25" ht="100.5" customHeight="1" x14ac:dyDescent="0.3">
      <c r="A132" s="37">
        <v>125</v>
      </c>
      <c r="B132" s="63" t="s">
        <v>388</v>
      </c>
      <c r="C132" s="63" t="s">
        <v>389</v>
      </c>
      <c r="D132" s="55" t="s">
        <v>200</v>
      </c>
      <c r="E132" s="55" t="s">
        <v>302</v>
      </c>
      <c r="F132" s="55" t="s">
        <v>408</v>
      </c>
      <c r="G132" s="55" t="s">
        <v>696</v>
      </c>
      <c r="H132" s="55" t="s">
        <v>703</v>
      </c>
      <c r="I132" s="55" t="s">
        <v>704</v>
      </c>
      <c r="J132" s="55" t="s">
        <v>352</v>
      </c>
      <c r="K132" s="55" t="s">
        <v>547</v>
      </c>
      <c r="L132" s="84">
        <v>44216</v>
      </c>
      <c r="M132" s="30">
        <v>44195</v>
      </c>
      <c r="N132" s="89" t="s">
        <v>810</v>
      </c>
      <c r="O132" s="30" t="s">
        <v>353</v>
      </c>
      <c r="P132" s="30" t="s">
        <v>354</v>
      </c>
      <c r="Q132" s="30" t="s">
        <v>355</v>
      </c>
      <c r="R132" s="30" t="s">
        <v>356</v>
      </c>
      <c r="S132" s="55" t="s">
        <v>357</v>
      </c>
      <c r="T132" s="39">
        <f t="shared" si="1"/>
        <v>1</v>
      </c>
      <c r="U132" s="39">
        <v>0.33</v>
      </c>
      <c r="V132" s="39">
        <v>0.33</v>
      </c>
      <c r="W132" s="42">
        <v>0.34</v>
      </c>
      <c r="X132" s="16"/>
      <c r="Y132" s="16"/>
    </row>
    <row r="133" spans="1:25" ht="100.5" customHeight="1" x14ac:dyDescent="0.3">
      <c r="A133" s="37">
        <v>126</v>
      </c>
      <c r="B133" s="63" t="s">
        <v>388</v>
      </c>
      <c r="C133" s="63" t="s">
        <v>389</v>
      </c>
      <c r="D133" s="55" t="s">
        <v>200</v>
      </c>
      <c r="E133" s="55" t="s">
        <v>302</v>
      </c>
      <c r="F133" s="55" t="s">
        <v>408</v>
      </c>
      <c r="G133" s="55" t="s">
        <v>696</v>
      </c>
      <c r="H133" s="55" t="s">
        <v>703</v>
      </c>
      <c r="I133" s="55" t="s">
        <v>704</v>
      </c>
      <c r="J133" s="55" t="s">
        <v>360</v>
      </c>
      <c r="K133" s="55" t="s">
        <v>361</v>
      </c>
      <c r="L133" s="84">
        <v>44216</v>
      </c>
      <c r="M133" s="30">
        <v>44195</v>
      </c>
      <c r="N133" s="89" t="s">
        <v>810</v>
      </c>
      <c r="O133" s="30" t="s">
        <v>359</v>
      </c>
      <c r="P133" s="30" t="s">
        <v>358</v>
      </c>
      <c r="Q133" s="30" t="s">
        <v>75</v>
      </c>
      <c r="R133" s="30"/>
      <c r="S133" s="55"/>
      <c r="T133" s="39">
        <f t="shared" si="1"/>
        <v>1</v>
      </c>
      <c r="U133" s="39">
        <v>0.33</v>
      </c>
      <c r="V133" s="39">
        <v>0.33</v>
      </c>
      <c r="W133" s="42">
        <v>0.34</v>
      </c>
      <c r="X133" s="16"/>
      <c r="Y133" s="16"/>
    </row>
    <row r="134" spans="1:25" ht="100.5" customHeight="1" x14ac:dyDescent="0.3">
      <c r="A134" s="37">
        <v>127</v>
      </c>
      <c r="B134" s="63" t="s">
        <v>388</v>
      </c>
      <c r="C134" s="63" t="s">
        <v>389</v>
      </c>
      <c r="D134" s="55" t="s">
        <v>200</v>
      </c>
      <c r="E134" s="55" t="s">
        <v>302</v>
      </c>
      <c r="F134" s="55" t="s">
        <v>408</v>
      </c>
      <c r="G134" s="55" t="s">
        <v>696</v>
      </c>
      <c r="H134" s="55" t="s">
        <v>703</v>
      </c>
      <c r="I134" s="55" t="s">
        <v>704</v>
      </c>
      <c r="J134" s="55" t="s">
        <v>362</v>
      </c>
      <c r="K134" s="55" t="s">
        <v>363</v>
      </c>
      <c r="L134" s="84">
        <v>44216</v>
      </c>
      <c r="M134" s="30">
        <v>44195</v>
      </c>
      <c r="N134" s="89" t="s">
        <v>810</v>
      </c>
      <c r="O134" s="30" t="s">
        <v>364</v>
      </c>
      <c r="P134" s="30"/>
      <c r="Q134" s="30" t="s">
        <v>75</v>
      </c>
      <c r="R134" s="30"/>
      <c r="S134" s="55"/>
      <c r="T134" s="39">
        <f t="shared" si="1"/>
        <v>1</v>
      </c>
      <c r="U134" s="39">
        <v>0.33</v>
      </c>
      <c r="V134" s="39">
        <v>0.33</v>
      </c>
      <c r="W134" s="42">
        <v>0.34</v>
      </c>
      <c r="X134" s="16"/>
      <c r="Y134" s="16"/>
    </row>
    <row r="135" spans="1:25" ht="100.5" customHeight="1" x14ac:dyDescent="0.3">
      <c r="A135" s="37">
        <v>128</v>
      </c>
      <c r="B135" s="63" t="s">
        <v>388</v>
      </c>
      <c r="C135" s="63" t="s">
        <v>389</v>
      </c>
      <c r="D135" s="55" t="s">
        <v>200</v>
      </c>
      <c r="E135" s="55" t="s">
        <v>302</v>
      </c>
      <c r="F135" s="55" t="s">
        <v>408</v>
      </c>
      <c r="G135" s="55" t="s">
        <v>696</v>
      </c>
      <c r="H135" s="55" t="s">
        <v>703</v>
      </c>
      <c r="I135" s="55" t="s">
        <v>704</v>
      </c>
      <c r="J135" s="55" t="s">
        <v>365</v>
      </c>
      <c r="K135" s="55" t="s">
        <v>366</v>
      </c>
      <c r="L135" s="84">
        <v>44216</v>
      </c>
      <c r="M135" s="30">
        <v>44195</v>
      </c>
      <c r="N135" s="89" t="s">
        <v>810</v>
      </c>
      <c r="O135" s="30" t="s">
        <v>367</v>
      </c>
      <c r="P135" s="30"/>
      <c r="Q135" s="30" t="s">
        <v>75</v>
      </c>
      <c r="R135" s="30"/>
      <c r="S135" s="55"/>
      <c r="T135" s="39">
        <f t="shared" si="1"/>
        <v>1</v>
      </c>
      <c r="U135" s="39">
        <v>0.33</v>
      </c>
      <c r="V135" s="39">
        <v>0.33</v>
      </c>
      <c r="W135" s="42">
        <v>0.34</v>
      </c>
      <c r="X135" s="16"/>
      <c r="Y135" s="16"/>
    </row>
    <row r="136" spans="1:25" ht="100.5" customHeight="1" x14ac:dyDescent="0.3">
      <c r="A136" s="37">
        <v>129</v>
      </c>
      <c r="B136" s="63" t="s">
        <v>388</v>
      </c>
      <c r="C136" s="63" t="s">
        <v>389</v>
      </c>
      <c r="D136" s="55" t="s">
        <v>200</v>
      </c>
      <c r="E136" s="55" t="s">
        <v>302</v>
      </c>
      <c r="F136" s="55" t="s">
        <v>408</v>
      </c>
      <c r="G136" s="55" t="s">
        <v>696</v>
      </c>
      <c r="H136" s="55" t="s">
        <v>703</v>
      </c>
      <c r="I136" s="55" t="s">
        <v>704</v>
      </c>
      <c r="J136" s="55" t="s">
        <v>368</v>
      </c>
      <c r="K136" s="55" t="s">
        <v>369</v>
      </c>
      <c r="L136" s="84">
        <v>44216</v>
      </c>
      <c r="M136" s="30">
        <v>44195</v>
      </c>
      <c r="N136" s="89" t="s">
        <v>810</v>
      </c>
      <c r="O136" s="30" t="s">
        <v>370</v>
      </c>
      <c r="P136" s="30"/>
      <c r="Q136" s="30" t="s">
        <v>75</v>
      </c>
      <c r="R136" s="30"/>
      <c r="S136" s="55"/>
      <c r="T136" s="39">
        <f t="shared" si="1"/>
        <v>1</v>
      </c>
      <c r="U136" s="39">
        <v>0.33</v>
      </c>
      <c r="V136" s="39">
        <v>0.33</v>
      </c>
      <c r="W136" s="42">
        <v>0.34</v>
      </c>
      <c r="X136" s="16"/>
      <c r="Y136" s="16"/>
    </row>
    <row r="137" spans="1:25" ht="100.5" customHeight="1" x14ac:dyDescent="0.3">
      <c r="A137" s="37">
        <v>130</v>
      </c>
      <c r="B137" s="63" t="s">
        <v>388</v>
      </c>
      <c r="C137" s="63" t="s">
        <v>389</v>
      </c>
      <c r="D137" s="55" t="s">
        <v>200</v>
      </c>
      <c r="E137" s="55" t="s">
        <v>302</v>
      </c>
      <c r="F137" s="55" t="s">
        <v>408</v>
      </c>
      <c r="G137" s="55" t="s">
        <v>696</v>
      </c>
      <c r="H137" s="55" t="s">
        <v>703</v>
      </c>
      <c r="I137" s="55" t="s">
        <v>704</v>
      </c>
      <c r="J137" s="55" t="s">
        <v>376</v>
      </c>
      <c r="K137" s="55" t="s">
        <v>371</v>
      </c>
      <c r="L137" s="84">
        <v>44216</v>
      </c>
      <c r="M137" s="30">
        <v>44195</v>
      </c>
      <c r="N137" s="89" t="s">
        <v>810</v>
      </c>
      <c r="O137" s="30" t="s">
        <v>372</v>
      </c>
      <c r="P137" s="30"/>
      <c r="Q137" s="30" t="s">
        <v>75</v>
      </c>
      <c r="R137" s="30"/>
      <c r="S137" s="55"/>
      <c r="T137" s="39">
        <f t="shared" si="1"/>
        <v>1</v>
      </c>
      <c r="U137" s="39">
        <v>0.33</v>
      </c>
      <c r="V137" s="39">
        <v>0.33</v>
      </c>
      <c r="W137" s="42">
        <v>0.34</v>
      </c>
      <c r="X137" s="16"/>
      <c r="Y137" s="16"/>
    </row>
    <row r="138" spans="1:25" ht="100.5" customHeight="1" x14ac:dyDescent="0.3">
      <c r="A138" s="37">
        <v>131</v>
      </c>
      <c r="B138" s="63" t="s">
        <v>388</v>
      </c>
      <c r="C138" s="63" t="s">
        <v>389</v>
      </c>
      <c r="D138" s="55" t="s">
        <v>200</v>
      </c>
      <c r="E138" s="55" t="s">
        <v>302</v>
      </c>
      <c r="F138" s="55" t="s">
        <v>408</v>
      </c>
      <c r="G138" s="55" t="s">
        <v>696</v>
      </c>
      <c r="H138" s="55" t="s">
        <v>703</v>
      </c>
      <c r="I138" s="55" t="s">
        <v>704</v>
      </c>
      <c r="J138" s="55" t="s">
        <v>373</v>
      </c>
      <c r="K138" s="55" t="s">
        <v>374</v>
      </c>
      <c r="L138" s="84">
        <v>44216</v>
      </c>
      <c r="M138" s="30">
        <v>44195</v>
      </c>
      <c r="N138" s="89" t="s">
        <v>810</v>
      </c>
      <c r="O138" s="30"/>
      <c r="P138" s="30"/>
      <c r="Q138" s="30" t="s">
        <v>75</v>
      </c>
      <c r="R138" s="30"/>
      <c r="S138" s="55"/>
      <c r="T138" s="39">
        <f t="shared" ref="T138:T201" si="2">+U138+V138+W138</f>
        <v>1</v>
      </c>
      <c r="U138" s="39">
        <v>0.33</v>
      </c>
      <c r="V138" s="39">
        <v>0.33</v>
      </c>
      <c r="W138" s="42">
        <v>0.34</v>
      </c>
      <c r="X138" s="16"/>
      <c r="Y138" s="16"/>
    </row>
    <row r="139" spans="1:25" ht="100.5" customHeight="1" x14ac:dyDescent="0.3">
      <c r="A139" s="37">
        <v>132</v>
      </c>
      <c r="B139" s="63" t="s">
        <v>388</v>
      </c>
      <c r="C139" s="63" t="s">
        <v>389</v>
      </c>
      <c r="D139" s="55" t="s">
        <v>200</v>
      </c>
      <c r="E139" s="55" t="s">
        <v>302</v>
      </c>
      <c r="F139" s="55" t="s">
        <v>408</v>
      </c>
      <c r="G139" s="55" t="s">
        <v>696</v>
      </c>
      <c r="H139" s="55" t="s">
        <v>703</v>
      </c>
      <c r="I139" s="55" t="s">
        <v>704</v>
      </c>
      <c r="J139" s="55" t="s">
        <v>335</v>
      </c>
      <c r="K139" s="55" t="s">
        <v>334</v>
      </c>
      <c r="L139" s="84">
        <v>44216</v>
      </c>
      <c r="M139" s="30">
        <v>44195</v>
      </c>
      <c r="N139" s="89" t="s">
        <v>810</v>
      </c>
      <c r="O139" s="30"/>
      <c r="P139" s="30"/>
      <c r="Q139" s="30" t="s">
        <v>75</v>
      </c>
      <c r="R139" s="30"/>
      <c r="S139" s="55"/>
      <c r="T139" s="39">
        <f t="shared" si="2"/>
        <v>1</v>
      </c>
      <c r="U139" s="39">
        <v>0.33</v>
      </c>
      <c r="V139" s="39">
        <v>0.33</v>
      </c>
      <c r="W139" s="42">
        <v>0.34</v>
      </c>
      <c r="X139" s="16"/>
      <c r="Y139" s="16"/>
    </row>
    <row r="140" spans="1:25" ht="100.5" customHeight="1" x14ac:dyDescent="0.3">
      <c r="A140" s="37">
        <v>133</v>
      </c>
      <c r="B140" s="63" t="s">
        <v>388</v>
      </c>
      <c r="C140" s="63" t="s">
        <v>389</v>
      </c>
      <c r="D140" s="55" t="s">
        <v>200</v>
      </c>
      <c r="E140" s="55" t="s">
        <v>302</v>
      </c>
      <c r="F140" s="55" t="s">
        <v>408</v>
      </c>
      <c r="G140" s="55" t="s">
        <v>696</v>
      </c>
      <c r="H140" s="55" t="s">
        <v>697</v>
      </c>
      <c r="I140" s="55" t="s">
        <v>377</v>
      </c>
      <c r="J140" s="55" t="s">
        <v>390</v>
      </c>
      <c r="K140" s="55" t="s">
        <v>163</v>
      </c>
      <c r="L140" s="84">
        <v>44216</v>
      </c>
      <c r="M140" s="30">
        <v>44195</v>
      </c>
      <c r="N140" s="89" t="s">
        <v>810</v>
      </c>
      <c r="O140" s="30"/>
      <c r="P140" s="30"/>
      <c r="Q140" s="30" t="s">
        <v>75</v>
      </c>
      <c r="R140" s="30"/>
      <c r="S140" s="55"/>
      <c r="T140" s="39">
        <f t="shared" si="2"/>
        <v>1</v>
      </c>
      <c r="U140" s="39">
        <v>0.33</v>
      </c>
      <c r="V140" s="39">
        <v>0.33</v>
      </c>
      <c r="W140" s="42">
        <v>0.34</v>
      </c>
      <c r="X140" s="16"/>
      <c r="Y140" s="16"/>
    </row>
    <row r="141" spans="1:25" ht="100.5" customHeight="1" x14ac:dyDescent="0.3">
      <c r="A141" s="37">
        <v>134</v>
      </c>
      <c r="B141" s="63" t="s">
        <v>388</v>
      </c>
      <c r="C141" s="63" t="s">
        <v>389</v>
      </c>
      <c r="D141" s="55" t="s">
        <v>200</v>
      </c>
      <c r="E141" s="55" t="s">
        <v>302</v>
      </c>
      <c r="F141" s="55" t="s">
        <v>408</v>
      </c>
      <c r="G141" s="55" t="s">
        <v>696</v>
      </c>
      <c r="H141" s="55" t="s">
        <v>697</v>
      </c>
      <c r="I141" s="55" t="s">
        <v>377</v>
      </c>
      <c r="J141" s="55" t="s">
        <v>391</v>
      </c>
      <c r="K141" s="55" t="s">
        <v>392</v>
      </c>
      <c r="L141" s="84">
        <v>44216</v>
      </c>
      <c r="M141" s="30">
        <v>44195</v>
      </c>
      <c r="N141" s="89" t="s">
        <v>810</v>
      </c>
      <c r="O141" s="30"/>
      <c r="P141" s="30"/>
      <c r="Q141" s="30" t="s">
        <v>75</v>
      </c>
      <c r="R141" s="30" t="s">
        <v>699</v>
      </c>
      <c r="S141" s="55"/>
      <c r="T141" s="39">
        <f t="shared" si="2"/>
        <v>1</v>
      </c>
      <c r="U141" s="39">
        <v>0.33</v>
      </c>
      <c r="V141" s="39">
        <v>0.33</v>
      </c>
      <c r="W141" s="42">
        <v>0.34</v>
      </c>
      <c r="X141" s="16"/>
      <c r="Y141" s="16"/>
    </row>
    <row r="142" spans="1:25" ht="100.5" customHeight="1" x14ac:dyDescent="0.3">
      <c r="A142" s="37">
        <v>135</v>
      </c>
      <c r="B142" s="63" t="s">
        <v>388</v>
      </c>
      <c r="C142" s="63" t="s">
        <v>389</v>
      </c>
      <c r="D142" s="55" t="s">
        <v>200</v>
      </c>
      <c r="E142" s="55" t="s">
        <v>302</v>
      </c>
      <c r="F142" s="55" t="s">
        <v>408</v>
      </c>
      <c r="G142" s="55" t="s">
        <v>696</v>
      </c>
      <c r="H142" s="55" t="s">
        <v>697</v>
      </c>
      <c r="I142" s="55" t="s">
        <v>377</v>
      </c>
      <c r="J142" s="55" t="s">
        <v>156</v>
      </c>
      <c r="K142" s="55" t="s">
        <v>157</v>
      </c>
      <c r="L142" s="84">
        <v>44216</v>
      </c>
      <c r="M142" s="30">
        <v>44195</v>
      </c>
      <c r="N142" s="89" t="s">
        <v>810</v>
      </c>
      <c r="O142" s="30"/>
      <c r="P142" s="30"/>
      <c r="Q142" s="30" t="s">
        <v>75</v>
      </c>
      <c r="R142" s="30"/>
      <c r="S142" s="55"/>
      <c r="T142" s="39">
        <f t="shared" si="2"/>
        <v>1</v>
      </c>
      <c r="U142" s="39">
        <v>0.33</v>
      </c>
      <c r="V142" s="39">
        <v>0.33</v>
      </c>
      <c r="W142" s="42">
        <v>0.34</v>
      </c>
      <c r="X142" s="16"/>
      <c r="Y142" s="16"/>
    </row>
    <row r="143" spans="1:25" ht="100.5" customHeight="1" x14ac:dyDescent="0.3">
      <c r="A143" s="37">
        <v>136</v>
      </c>
      <c r="B143" s="63" t="s">
        <v>388</v>
      </c>
      <c r="C143" s="63" t="s">
        <v>389</v>
      </c>
      <c r="D143" s="55" t="s">
        <v>200</v>
      </c>
      <c r="E143" s="55" t="s">
        <v>302</v>
      </c>
      <c r="F143" s="55" t="s">
        <v>408</v>
      </c>
      <c r="G143" s="55" t="s">
        <v>696</v>
      </c>
      <c r="H143" s="55" t="s">
        <v>697</v>
      </c>
      <c r="I143" s="55" t="s">
        <v>377</v>
      </c>
      <c r="J143" s="55" t="s">
        <v>375</v>
      </c>
      <c r="K143" s="55" t="s">
        <v>393</v>
      </c>
      <c r="L143" s="84">
        <v>44216</v>
      </c>
      <c r="M143" s="30">
        <v>44195</v>
      </c>
      <c r="N143" s="89" t="s">
        <v>810</v>
      </c>
      <c r="O143" s="30"/>
      <c r="P143" s="30"/>
      <c r="Q143" s="30" t="s">
        <v>75</v>
      </c>
      <c r="R143" s="30"/>
      <c r="S143" s="55"/>
      <c r="T143" s="39">
        <f t="shared" si="2"/>
        <v>1</v>
      </c>
      <c r="U143" s="39">
        <v>0.33</v>
      </c>
      <c r="V143" s="39">
        <v>0.33</v>
      </c>
      <c r="W143" s="42">
        <v>0.34</v>
      </c>
      <c r="X143" s="16"/>
      <c r="Y143" s="16"/>
    </row>
    <row r="144" spans="1:25" ht="100.5" customHeight="1" x14ac:dyDescent="0.3">
      <c r="A144" s="37">
        <v>137</v>
      </c>
      <c r="B144" s="63" t="s">
        <v>388</v>
      </c>
      <c r="C144" s="63" t="s">
        <v>389</v>
      </c>
      <c r="D144" s="55" t="s">
        <v>200</v>
      </c>
      <c r="E144" s="55" t="s">
        <v>302</v>
      </c>
      <c r="F144" s="55" t="s">
        <v>408</v>
      </c>
      <c r="G144" s="55" t="s">
        <v>696</v>
      </c>
      <c r="H144" s="55" t="s">
        <v>697</v>
      </c>
      <c r="I144" s="55" t="s">
        <v>377</v>
      </c>
      <c r="J144" s="55" t="s">
        <v>158</v>
      </c>
      <c r="K144" s="55" t="s">
        <v>394</v>
      </c>
      <c r="L144" s="84">
        <v>44216</v>
      </c>
      <c r="M144" s="30">
        <v>44195</v>
      </c>
      <c r="N144" s="89" t="s">
        <v>810</v>
      </c>
      <c r="O144" s="30"/>
      <c r="P144" s="30"/>
      <c r="Q144" s="30" t="s">
        <v>75</v>
      </c>
      <c r="R144" s="30"/>
      <c r="S144" s="55"/>
      <c r="T144" s="39">
        <f t="shared" si="2"/>
        <v>1</v>
      </c>
      <c r="U144" s="39">
        <v>0.33</v>
      </c>
      <c r="V144" s="39">
        <v>0.33</v>
      </c>
      <c r="W144" s="42">
        <v>0.34</v>
      </c>
      <c r="X144" s="16"/>
      <c r="Y144" s="16"/>
    </row>
    <row r="145" spans="1:25" ht="100.5" customHeight="1" x14ac:dyDescent="0.3">
      <c r="A145" s="37">
        <v>138</v>
      </c>
      <c r="B145" s="63" t="s">
        <v>388</v>
      </c>
      <c r="C145" s="63" t="s">
        <v>389</v>
      </c>
      <c r="D145" s="55" t="s">
        <v>200</v>
      </c>
      <c r="E145" s="55" t="s">
        <v>302</v>
      </c>
      <c r="F145" s="55" t="s">
        <v>408</v>
      </c>
      <c r="G145" s="55" t="s">
        <v>696</v>
      </c>
      <c r="H145" s="55" t="s">
        <v>697</v>
      </c>
      <c r="I145" s="55" t="s">
        <v>377</v>
      </c>
      <c r="J145" s="55" t="s">
        <v>159</v>
      </c>
      <c r="K145" s="55" t="s">
        <v>395</v>
      </c>
      <c r="L145" s="84">
        <v>44216</v>
      </c>
      <c r="M145" s="30">
        <v>44195</v>
      </c>
      <c r="N145" s="89" t="s">
        <v>810</v>
      </c>
      <c r="O145" s="30"/>
      <c r="P145" s="30"/>
      <c r="Q145" s="30" t="s">
        <v>75</v>
      </c>
      <c r="R145" s="30"/>
      <c r="S145" s="55"/>
      <c r="T145" s="39">
        <f t="shared" si="2"/>
        <v>1</v>
      </c>
      <c r="U145" s="39">
        <v>0.33</v>
      </c>
      <c r="V145" s="39">
        <v>0.33</v>
      </c>
      <c r="W145" s="42">
        <v>0.34</v>
      </c>
      <c r="X145" s="16"/>
      <c r="Y145" s="16"/>
    </row>
    <row r="146" spans="1:25" ht="100.5" customHeight="1" x14ac:dyDescent="0.3">
      <c r="A146" s="37">
        <v>139</v>
      </c>
      <c r="B146" s="63" t="s">
        <v>388</v>
      </c>
      <c r="C146" s="63" t="s">
        <v>389</v>
      </c>
      <c r="D146" s="55" t="s">
        <v>200</v>
      </c>
      <c r="E146" s="55" t="s">
        <v>302</v>
      </c>
      <c r="F146" s="55" t="s">
        <v>408</v>
      </c>
      <c r="G146" s="55" t="s">
        <v>696</v>
      </c>
      <c r="H146" s="55" t="s">
        <v>697</v>
      </c>
      <c r="I146" s="55" t="s">
        <v>377</v>
      </c>
      <c r="J146" s="55" t="s">
        <v>698</v>
      </c>
      <c r="K146" s="55" t="s">
        <v>396</v>
      </c>
      <c r="L146" s="84">
        <v>44216</v>
      </c>
      <c r="M146" s="30">
        <v>44195</v>
      </c>
      <c r="N146" s="89" t="s">
        <v>810</v>
      </c>
      <c r="O146" s="30"/>
      <c r="P146" s="30"/>
      <c r="Q146" s="30" t="s">
        <v>75</v>
      </c>
      <c r="R146" s="30"/>
      <c r="S146" s="55"/>
      <c r="T146" s="39">
        <f t="shared" si="2"/>
        <v>1</v>
      </c>
      <c r="U146" s="39">
        <v>0.33</v>
      </c>
      <c r="V146" s="39">
        <v>0.33</v>
      </c>
      <c r="W146" s="42">
        <v>0.34</v>
      </c>
      <c r="X146" s="16"/>
      <c r="Y146" s="16"/>
    </row>
    <row r="147" spans="1:25" ht="100.5" customHeight="1" x14ac:dyDescent="0.3">
      <c r="A147" s="37">
        <v>140</v>
      </c>
      <c r="B147" s="63" t="s">
        <v>202</v>
      </c>
      <c r="C147" s="63" t="s">
        <v>389</v>
      </c>
      <c r="D147" s="55" t="s">
        <v>200</v>
      </c>
      <c r="E147" s="55" t="s">
        <v>196</v>
      </c>
      <c r="F147" s="55" t="s">
        <v>407</v>
      </c>
      <c r="G147" s="55" t="s">
        <v>708</v>
      </c>
      <c r="H147" s="55" t="s">
        <v>165</v>
      </c>
      <c r="I147" s="55" t="s">
        <v>707</v>
      </c>
      <c r="J147" s="55" t="s">
        <v>483</v>
      </c>
      <c r="K147" s="55" t="s">
        <v>482</v>
      </c>
      <c r="L147" s="84">
        <v>44216</v>
      </c>
      <c r="M147" s="30">
        <v>44195</v>
      </c>
      <c r="N147" s="89" t="s">
        <v>810</v>
      </c>
      <c r="O147" s="30"/>
      <c r="P147" s="30"/>
      <c r="Q147" s="30" t="s">
        <v>75</v>
      </c>
      <c r="R147" s="30"/>
      <c r="S147" s="30"/>
      <c r="T147" s="39">
        <f t="shared" si="2"/>
        <v>1</v>
      </c>
      <c r="U147" s="39">
        <v>0.33</v>
      </c>
      <c r="V147" s="39">
        <v>0.33</v>
      </c>
      <c r="W147" s="42">
        <v>0.34</v>
      </c>
      <c r="X147" s="16"/>
      <c r="Y147" s="16"/>
    </row>
    <row r="148" spans="1:25" ht="100.5" customHeight="1" x14ac:dyDescent="0.3">
      <c r="A148" s="37">
        <v>141</v>
      </c>
      <c r="B148" s="63" t="s">
        <v>202</v>
      </c>
      <c r="C148" s="63" t="s">
        <v>389</v>
      </c>
      <c r="D148" s="55" t="s">
        <v>200</v>
      </c>
      <c r="E148" s="55" t="s">
        <v>196</v>
      </c>
      <c r="F148" s="55" t="s">
        <v>407</v>
      </c>
      <c r="G148" s="55" t="s">
        <v>708</v>
      </c>
      <c r="H148" s="55" t="s">
        <v>165</v>
      </c>
      <c r="I148" s="55" t="s">
        <v>707</v>
      </c>
      <c r="J148" s="55" t="s">
        <v>548</v>
      </c>
      <c r="K148" s="55" t="s">
        <v>549</v>
      </c>
      <c r="L148" s="84">
        <v>44216</v>
      </c>
      <c r="M148" s="30">
        <v>44195</v>
      </c>
      <c r="N148" s="89" t="s">
        <v>810</v>
      </c>
      <c r="O148" s="54"/>
      <c r="P148" s="52"/>
      <c r="Q148" s="30" t="s">
        <v>75</v>
      </c>
      <c r="R148" s="52"/>
      <c r="S148" s="52"/>
      <c r="T148" s="39">
        <f t="shared" si="2"/>
        <v>1</v>
      </c>
      <c r="U148" s="39">
        <v>0.33</v>
      </c>
      <c r="V148" s="39">
        <v>0.33</v>
      </c>
      <c r="W148" s="42">
        <v>0.34</v>
      </c>
      <c r="X148" s="16"/>
      <c r="Y148" s="16"/>
    </row>
    <row r="149" spans="1:25" ht="100.5" customHeight="1" x14ac:dyDescent="0.3">
      <c r="A149" s="37">
        <v>142</v>
      </c>
      <c r="B149" s="63" t="s">
        <v>202</v>
      </c>
      <c r="C149" s="63" t="s">
        <v>389</v>
      </c>
      <c r="D149" s="55" t="s">
        <v>200</v>
      </c>
      <c r="E149" s="55" t="s">
        <v>196</v>
      </c>
      <c r="F149" s="55" t="s">
        <v>407</v>
      </c>
      <c r="G149" s="55" t="s">
        <v>708</v>
      </c>
      <c r="H149" s="55" t="s">
        <v>165</v>
      </c>
      <c r="I149" s="55" t="s">
        <v>707</v>
      </c>
      <c r="J149" s="55" t="s">
        <v>401</v>
      </c>
      <c r="K149" s="55" t="s">
        <v>402</v>
      </c>
      <c r="L149" s="84">
        <v>44216</v>
      </c>
      <c r="M149" s="53"/>
      <c r="N149" s="89" t="s">
        <v>810</v>
      </c>
      <c r="O149" s="53"/>
      <c r="P149" s="51"/>
      <c r="Q149" s="30" t="s">
        <v>75</v>
      </c>
      <c r="R149" s="51"/>
      <c r="S149" s="51"/>
      <c r="T149" s="39">
        <f t="shared" si="2"/>
        <v>1</v>
      </c>
      <c r="U149" s="39">
        <v>0.33</v>
      </c>
      <c r="V149" s="39">
        <v>0.33</v>
      </c>
      <c r="W149" s="42">
        <v>0.34</v>
      </c>
      <c r="X149" s="16"/>
      <c r="Y149" s="16"/>
    </row>
    <row r="150" spans="1:25" ht="100.5" customHeight="1" x14ac:dyDescent="0.3">
      <c r="A150" s="37">
        <v>143</v>
      </c>
      <c r="B150" s="63" t="s">
        <v>202</v>
      </c>
      <c r="C150" s="63" t="s">
        <v>389</v>
      </c>
      <c r="D150" s="55" t="s">
        <v>200</v>
      </c>
      <c r="E150" s="55" t="s">
        <v>196</v>
      </c>
      <c r="F150" s="55" t="s">
        <v>407</v>
      </c>
      <c r="G150" s="55" t="s">
        <v>708</v>
      </c>
      <c r="H150" s="55" t="s">
        <v>165</v>
      </c>
      <c r="I150" s="55" t="s">
        <v>707</v>
      </c>
      <c r="J150" s="55" t="s">
        <v>405</v>
      </c>
      <c r="K150" s="55" t="s">
        <v>406</v>
      </c>
      <c r="L150" s="84">
        <v>44216</v>
      </c>
      <c r="M150" s="53"/>
      <c r="N150" s="89" t="s">
        <v>810</v>
      </c>
      <c r="O150" s="53"/>
      <c r="P150" s="51"/>
      <c r="Q150" s="30" t="s">
        <v>75</v>
      </c>
      <c r="R150" s="51"/>
      <c r="S150" s="51"/>
      <c r="T150" s="39">
        <f t="shared" si="2"/>
        <v>1</v>
      </c>
      <c r="U150" s="39">
        <v>0.33</v>
      </c>
      <c r="V150" s="39">
        <v>0.33</v>
      </c>
      <c r="W150" s="42">
        <v>0.34</v>
      </c>
      <c r="X150" s="16"/>
      <c r="Y150" s="16"/>
    </row>
    <row r="151" spans="1:25" ht="100.5" customHeight="1" x14ac:dyDescent="0.3">
      <c r="A151" s="37">
        <v>144</v>
      </c>
      <c r="B151" s="63" t="s">
        <v>202</v>
      </c>
      <c r="C151" s="63" t="s">
        <v>389</v>
      </c>
      <c r="D151" s="55" t="s">
        <v>200</v>
      </c>
      <c r="E151" s="55" t="s">
        <v>196</v>
      </c>
      <c r="F151" s="55" t="s">
        <v>407</v>
      </c>
      <c r="G151" s="55" t="s">
        <v>708</v>
      </c>
      <c r="H151" s="55" t="s">
        <v>165</v>
      </c>
      <c r="I151" s="55" t="s">
        <v>707</v>
      </c>
      <c r="J151" s="55" t="s">
        <v>403</v>
      </c>
      <c r="K151" s="55" t="s">
        <v>404</v>
      </c>
      <c r="L151" s="84">
        <v>44216</v>
      </c>
      <c r="M151" s="30"/>
      <c r="N151" s="89" t="s">
        <v>810</v>
      </c>
      <c r="O151" s="30"/>
      <c r="P151" s="30"/>
      <c r="Q151" s="30" t="s">
        <v>75</v>
      </c>
      <c r="R151" s="30"/>
      <c r="S151" s="55"/>
      <c r="T151" s="39">
        <f t="shared" si="2"/>
        <v>1</v>
      </c>
      <c r="U151" s="39">
        <v>0.33</v>
      </c>
      <c r="V151" s="39">
        <v>0.33</v>
      </c>
      <c r="W151" s="42">
        <v>0.34</v>
      </c>
      <c r="X151" s="16"/>
      <c r="Y151" s="16"/>
    </row>
    <row r="152" spans="1:25" ht="100.5" customHeight="1" x14ac:dyDescent="0.3">
      <c r="A152" s="37">
        <v>145</v>
      </c>
      <c r="B152" s="63" t="s">
        <v>202</v>
      </c>
      <c r="C152" s="63" t="s">
        <v>389</v>
      </c>
      <c r="D152" s="55" t="s">
        <v>200</v>
      </c>
      <c r="E152" s="55" t="s">
        <v>302</v>
      </c>
      <c r="F152" s="55" t="s">
        <v>399</v>
      </c>
      <c r="G152" s="55" t="s">
        <v>736</v>
      </c>
      <c r="H152" s="55" t="s">
        <v>178</v>
      </c>
      <c r="I152" s="55" t="s">
        <v>603</v>
      </c>
      <c r="J152" s="55" t="s">
        <v>397</v>
      </c>
      <c r="K152" s="55" t="s">
        <v>85</v>
      </c>
      <c r="L152" s="84">
        <v>44216</v>
      </c>
      <c r="M152" s="30">
        <v>44195</v>
      </c>
      <c r="N152" s="89" t="s">
        <v>810</v>
      </c>
      <c r="O152" s="30"/>
      <c r="P152" s="30" t="s">
        <v>744</v>
      </c>
      <c r="Q152" s="30" t="s">
        <v>75</v>
      </c>
      <c r="R152" s="30" t="s">
        <v>753</v>
      </c>
      <c r="S152" s="55"/>
      <c r="T152" s="39">
        <f t="shared" si="2"/>
        <v>1</v>
      </c>
      <c r="U152" s="39">
        <v>0.33</v>
      </c>
      <c r="V152" s="39">
        <v>0.33</v>
      </c>
      <c r="W152" s="42">
        <v>0.34</v>
      </c>
      <c r="X152" s="16"/>
      <c r="Y152" s="16"/>
    </row>
    <row r="153" spans="1:25" ht="100.5" customHeight="1" x14ac:dyDescent="0.3">
      <c r="A153" s="37">
        <v>146</v>
      </c>
      <c r="B153" s="63" t="s">
        <v>202</v>
      </c>
      <c r="C153" s="63" t="s">
        <v>389</v>
      </c>
      <c r="D153" s="55" t="s">
        <v>200</v>
      </c>
      <c r="E153" s="55" t="s">
        <v>302</v>
      </c>
      <c r="F153" s="55" t="s">
        <v>399</v>
      </c>
      <c r="G153" s="55" t="s">
        <v>736</v>
      </c>
      <c r="H153" s="55" t="s">
        <v>178</v>
      </c>
      <c r="I153" s="55" t="s">
        <v>603</v>
      </c>
      <c r="J153" s="55" t="s">
        <v>86</v>
      </c>
      <c r="K153" s="55" t="s">
        <v>87</v>
      </c>
      <c r="L153" s="84">
        <v>44216</v>
      </c>
      <c r="M153" s="30">
        <v>44195</v>
      </c>
      <c r="N153" s="89" t="s">
        <v>810</v>
      </c>
      <c r="O153" s="30"/>
      <c r="P153" s="30" t="s">
        <v>745</v>
      </c>
      <c r="Q153" s="30" t="s">
        <v>75</v>
      </c>
      <c r="R153" s="30" t="s">
        <v>754</v>
      </c>
      <c r="S153" s="55"/>
      <c r="T153" s="39">
        <f t="shared" si="2"/>
        <v>1</v>
      </c>
      <c r="U153" s="39">
        <v>0.33</v>
      </c>
      <c r="V153" s="39">
        <v>0.33</v>
      </c>
      <c r="W153" s="42">
        <v>0.34</v>
      </c>
      <c r="X153" s="16"/>
      <c r="Y153" s="16"/>
    </row>
    <row r="154" spans="1:25" ht="100.5" customHeight="1" x14ac:dyDescent="0.3">
      <c r="A154" s="37">
        <v>147</v>
      </c>
      <c r="B154" s="63" t="s">
        <v>202</v>
      </c>
      <c r="C154" s="63" t="s">
        <v>389</v>
      </c>
      <c r="D154" s="55" t="s">
        <v>200</v>
      </c>
      <c r="E154" s="55" t="s">
        <v>302</v>
      </c>
      <c r="F154" s="55" t="s">
        <v>399</v>
      </c>
      <c r="G154" s="55" t="s">
        <v>736</v>
      </c>
      <c r="H154" s="55" t="s">
        <v>178</v>
      </c>
      <c r="I154" s="55" t="s">
        <v>603</v>
      </c>
      <c r="J154" s="55" t="s">
        <v>737</v>
      </c>
      <c r="K154" s="55" t="s">
        <v>398</v>
      </c>
      <c r="L154" s="84">
        <v>44216</v>
      </c>
      <c r="M154" s="30">
        <v>44195</v>
      </c>
      <c r="N154" s="89" t="s">
        <v>810</v>
      </c>
      <c r="O154" s="30"/>
      <c r="P154" s="30" t="s">
        <v>746</v>
      </c>
      <c r="Q154" s="30" t="s">
        <v>75</v>
      </c>
      <c r="R154" s="30" t="s">
        <v>755</v>
      </c>
      <c r="S154" s="55"/>
      <c r="T154" s="39">
        <f t="shared" si="2"/>
        <v>1</v>
      </c>
      <c r="U154" s="39">
        <v>0.33</v>
      </c>
      <c r="V154" s="39">
        <v>0.33</v>
      </c>
      <c r="W154" s="42">
        <v>0.34</v>
      </c>
      <c r="X154" s="16"/>
      <c r="Y154" s="16"/>
    </row>
    <row r="155" spans="1:25" ht="100.5" customHeight="1" x14ac:dyDescent="0.3">
      <c r="A155" s="37">
        <v>148</v>
      </c>
      <c r="B155" s="63" t="s">
        <v>202</v>
      </c>
      <c r="C155" s="63" t="s">
        <v>389</v>
      </c>
      <c r="D155" s="55" t="s">
        <v>200</v>
      </c>
      <c r="E155" s="55" t="s">
        <v>302</v>
      </c>
      <c r="F155" s="55" t="s">
        <v>399</v>
      </c>
      <c r="G155" s="55" t="s">
        <v>736</v>
      </c>
      <c r="H155" s="55" t="s">
        <v>178</v>
      </c>
      <c r="I155" s="55" t="s">
        <v>603</v>
      </c>
      <c r="J155" s="55" t="s">
        <v>88</v>
      </c>
      <c r="K155" s="55" t="s">
        <v>89</v>
      </c>
      <c r="L155" s="84">
        <v>44216</v>
      </c>
      <c r="M155" s="30">
        <v>44195</v>
      </c>
      <c r="N155" s="89" t="s">
        <v>810</v>
      </c>
      <c r="O155" s="30"/>
      <c r="P155" s="30" t="s">
        <v>747</v>
      </c>
      <c r="Q155" s="30" t="s">
        <v>75</v>
      </c>
      <c r="R155" s="30" t="s">
        <v>756</v>
      </c>
      <c r="S155" s="55"/>
      <c r="T155" s="39">
        <f t="shared" si="2"/>
        <v>1</v>
      </c>
      <c r="U155" s="39">
        <v>0.33</v>
      </c>
      <c r="V155" s="39">
        <v>0.33</v>
      </c>
      <c r="W155" s="42">
        <v>0.34</v>
      </c>
      <c r="X155" s="16"/>
      <c r="Y155" s="16"/>
    </row>
    <row r="156" spans="1:25" ht="100.5" customHeight="1" x14ac:dyDescent="0.3">
      <c r="A156" s="37">
        <v>149</v>
      </c>
      <c r="B156" s="63" t="s">
        <v>202</v>
      </c>
      <c r="C156" s="63" t="s">
        <v>389</v>
      </c>
      <c r="D156" s="55" t="s">
        <v>200</v>
      </c>
      <c r="E156" s="55" t="s">
        <v>302</v>
      </c>
      <c r="F156" s="55" t="s">
        <v>399</v>
      </c>
      <c r="G156" s="55" t="s">
        <v>736</v>
      </c>
      <c r="H156" s="55" t="s">
        <v>178</v>
      </c>
      <c r="I156" s="55" t="s">
        <v>603</v>
      </c>
      <c r="J156" s="55" t="s">
        <v>91</v>
      </c>
      <c r="K156" s="55" t="s">
        <v>92</v>
      </c>
      <c r="L156" s="84">
        <v>44216</v>
      </c>
      <c r="M156" s="30">
        <v>44195</v>
      </c>
      <c r="N156" s="89" t="s">
        <v>810</v>
      </c>
      <c r="O156" s="30"/>
      <c r="P156" s="30" t="s">
        <v>748</v>
      </c>
      <c r="Q156" s="30" t="s">
        <v>75</v>
      </c>
      <c r="R156" s="30" t="s">
        <v>757</v>
      </c>
      <c r="S156" s="55"/>
      <c r="T156" s="39">
        <f t="shared" si="2"/>
        <v>1</v>
      </c>
      <c r="U156" s="39">
        <v>0.33</v>
      </c>
      <c r="V156" s="39">
        <v>0.33</v>
      </c>
      <c r="W156" s="42">
        <v>0.34</v>
      </c>
      <c r="X156" s="16"/>
      <c r="Y156" s="16"/>
    </row>
    <row r="157" spans="1:25" ht="100.5" customHeight="1" x14ac:dyDescent="0.3">
      <c r="A157" s="37">
        <v>150</v>
      </c>
      <c r="B157" s="63" t="s">
        <v>202</v>
      </c>
      <c r="C157" s="63" t="s">
        <v>389</v>
      </c>
      <c r="D157" s="55" t="s">
        <v>200</v>
      </c>
      <c r="E157" s="55" t="s">
        <v>302</v>
      </c>
      <c r="F157" s="55" t="s">
        <v>399</v>
      </c>
      <c r="G157" s="55" t="s">
        <v>736</v>
      </c>
      <c r="H157" s="55" t="s">
        <v>178</v>
      </c>
      <c r="I157" s="55" t="s">
        <v>603</v>
      </c>
      <c r="J157" s="55" t="s">
        <v>738</v>
      </c>
      <c r="K157" s="55" t="s">
        <v>741</v>
      </c>
      <c r="L157" s="84">
        <v>44216</v>
      </c>
      <c r="M157" s="30">
        <v>44195</v>
      </c>
      <c r="N157" s="89" t="s">
        <v>810</v>
      </c>
      <c r="O157" s="30"/>
      <c r="P157" s="30" t="s">
        <v>749</v>
      </c>
      <c r="Q157" s="30" t="s">
        <v>75</v>
      </c>
      <c r="R157" s="30" t="s">
        <v>400</v>
      </c>
      <c r="S157" s="55"/>
      <c r="T157" s="39">
        <f t="shared" si="2"/>
        <v>1</v>
      </c>
      <c r="U157" s="39">
        <v>0.33</v>
      </c>
      <c r="V157" s="39">
        <v>0.33</v>
      </c>
      <c r="W157" s="42">
        <v>0.34</v>
      </c>
      <c r="X157" s="16"/>
      <c r="Y157" s="16"/>
    </row>
    <row r="158" spans="1:25" ht="100.5" customHeight="1" x14ac:dyDescent="0.3">
      <c r="A158" s="37">
        <v>151</v>
      </c>
      <c r="B158" s="63" t="s">
        <v>202</v>
      </c>
      <c r="C158" s="63" t="s">
        <v>389</v>
      </c>
      <c r="D158" s="55" t="s">
        <v>200</v>
      </c>
      <c r="E158" s="55" t="s">
        <v>302</v>
      </c>
      <c r="F158" s="55" t="s">
        <v>399</v>
      </c>
      <c r="G158" s="55" t="s">
        <v>736</v>
      </c>
      <c r="H158" s="55" t="s">
        <v>178</v>
      </c>
      <c r="I158" s="55" t="s">
        <v>603</v>
      </c>
      <c r="J158" s="55" t="s">
        <v>93</v>
      </c>
      <c r="K158" s="55" t="s">
        <v>741</v>
      </c>
      <c r="L158" s="84">
        <v>44216</v>
      </c>
      <c r="M158" s="30">
        <v>44195</v>
      </c>
      <c r="N158" s="89" t="s">
        <v>810</v>
      </c>
      <c r="O158" s="30"/>
      <c r="P158" s="30" t="s">
        <v>750</v>
      </c>
      <c r="Q158" s="30" t="s">
        <v>75</v>
      </c>
      <c r="R158" s="30" t="s">
        <v>400</v>
      </c>
      <c r="S158" s="55"/>
      <c r="T158" s="39">
        <f t="shared" si="2"/>
        <v>1</v>
      </c>
      <c r="U158" s="39">
        <v>0.33</v>
      </c>
      <c r="V158" s="39">
        <v>0.33</v>
      </c>
      <c r="W158" s="42">
        <v>0.34</v>
      </c>
      <c r="X158" s="16"/>
      <c r="Y158" s="16"/>
    </row>
    <row r="159" spans="1:25" ht="100.5" customHeight="1" x14ac:dyDescent="0.3">
      <c r="A159" s="37">
        <v>152</v>
      </c>
      <c r="B159" s="63" t="s">
        <v>202</v>
      </c>
      <c r="C159" s="63" t="s">
        <v>389</v>
      </c>
      <c r="D159" s="55" t="s">
        <v>200</v>
      </c>
      <c r="E159" s="55" t="s">
        <v>302</v>
      </c>
      <c r="F159" s="55" t="s">
        <v>399</v>
      </c>
      <c r="G159" s="55" t="s">
        <v>736</v>
      </c>
      <c r="H159" s="55" t="s">
        <v>178</v>
      </c>
      <c r="I159" s="55" t="s">
        <v>603</v>
      </c>
      <c r="J159" s="55" t="s">
        <v>739</v>
      </c>
      <c r="K159" s="55" t="s">
        <v>742</v>
      </c>
      <c r="L159" s="84">
        <v>44216</v>
      </c>
      <c r="M159" s="30">
        <v>44195</v>
      </c>
      <c r="N159" s="89" t="s">
        <v>810</v>
      </c>
      <c r="O159" s="30"/>
      <c r="P159" s="30" t="s">
        <v>751</v>
      </c>
      <c r="Q159" s="30" t="s">
        <v>75</v>
      </c>
      <c r="R159" s="30" t="s">
        <v>758</v>
      </c>
      <c r="S159" s="55"/>
      <c r="T159" s="39">
        <f t="shared" si="2"/>
        <v>1</v>
      </c>
      <c r="U159" s="39">
        <v>0.33</v>
      </c>
      <c r="V159" s="39">
        <v>0.33</v>
      </c>
      <c r="W159" s="42">
        <v>0.34</v>
      </c>
      <c r="X159" s="16"/>
      <c r="Y159" s="16"/>
    </row>
    <row r="160" spans="1:25" ht="100.5" customHeight="1" x14ac:dyDescent="0.3">
      <c r="A160" s="37">
        <v>153</v>
      </c>
      <c r="B160" s="63" t="s">
        <v>202</v>
      </c>
      <c r="C160" s="63" t="s">
        <v>389</v>
      </c>
      <c r="D160" s="55" t="s">
        <v>200</v>
      </c>
      <c r="E160" s="55" t="s">
        <v>302</v>
      </c>
      <c r="F160" s="55" t="s">
        <v>399</v>
      </c>
      <c r="G160" s="55" t="s">
        <v>736</v>
      </c>
      <c r="H160" s="55" t="s">
        <v>178</v>
      </c>
      <c r="I160" s="55" t="s">
        <v>603</v>
      </c>
      <c r="J160" s="55" t="s">
        <v>740</v>
      </c>
      <c r="K160" s="55" t="s">
        <v>743</v>
      </c>
      <c r="L160" s="84">
        <v>44216</v>
      </c>
      <c r="M160" s="30">
        <v>44195</v>
      </c>
      <c r="N160" s="89" t="s">
        <v>810</v>
      </c>
      <c r="O160" s="30"/>
      <c r="P160" s="30" t="s">
        <v>752</v>
      </c>
      <c r="Q160" s="30" t="s">
        <v>75</v>
      </c>
      <c r="R160" s="30" t="s">
        <v>759</v>
      </c>
      <c r="S160" s="55"/>
      <c r="T160" s="39">
        <f t="shared" si="2"/>
        <v>1</v>
      </c>
      <c r="U160" s="39">
        <v>0.33</v>
      </c>
      <c r="V160" s="39">
        <v>0.33</v>
      </c>
      <c r="W160" s="42">
        <v>0.34</v>
      </c>
      <c r="X160" s="16"/>
      <c r="Y160" s="16"/>
    </row>
    <row r="161" spans="1:25" ht="100.5" customHeight="1" x14ac:dyDescent="0.3">
      <c r="A161" s="37">
        <v>154</v>
      </c>
      <c r="B161" s="63" t="s">
        <v>228</v>
      </c>
      <c r="C161" s="63" t="s">
        <v>342</v>
      </c>
      <c r="D161" s="55" t="s">
        <v>102</v>
      </c>
      <c r="E161" s="55" t="s">
        <v>230</v>
      </c>
      <c r="F161" s="55" t="s">
        <v>408</v>
      </c>
      <c r="G161" s="55" t="s">
        <v>647</v>
      </c>
      <c r="H161" s="55" t="s">
        <v>115</v>
      </c>
      <c r="I161" s="55" t="s">
        <v>409</v>
      </c>
      <c r="J161" s="55" t="s">
        <v>550</v>
      </c>
      <c r="K161" s="55" t="s">
        <v>648</v>
      </c>
      <c r="L161" s="84">
        <v>44216</v>
      </c>
      <c r="M161" s="30">
        <v>44195</v>
      </c>
      <c r="N161" s="89" t="s">
        <v>810</v>
      </c>
      <c r="O161" s="30" t="s">
        <v>645</v>
      </c>
      <c r="P161" s="30"/>
      <c r="Q161" s="30" t="s">
        <v>75</v>
      </c>
      <c r="R161" s="30" t="s">
        <v>114</v>
      </c>
      <c r="S161" s="55"/>
      <c r="T161" s="39">
        <f t="shared" si="2"/>
        <v>1</v>
      </c>
      <c r="U161" s="39">
        <v>0.33</v>
      </c>
      <c r="V161" s="39">
        <v>0.33</v>
      </c>
      <c r="W161" s="42">
        <v>0.34</v>
      </c>
      <c r="X161" s="16"/>
      <c r="Y161" s="16"/>
    </row>
    <row r="162" spans="1:25" ht="100.5" customHeight="1" x14ac:dyDescent="0.3">
      <c r="A162" s="37">
        <v>155</v>
      </c>
      <c r="B162" s="63" t="s">
        <v>228</v>
      </c>
      <c r="C162" s="63" t="s">
        <v>342</v>
      </c>
      <c r="D162" s="55" t="s">
        <v>102</v>
      </c>
      <c r="E162" s="55" t="s">
        <v>230</v>
      </c>
      <c r="F162" s="55" t="s">
        <v>408</v>
      </c>
      <c r="G162" s="55" t="s">
        <v>646</v>
      </c>
      <c r="H162" s="55" t="s">
        <v>115</v>
      </c>
      <c r="I162" s="55" t="s">
        <v>409</v>
      </c>
      <c r="J162" s="55" t="s">
        <v>410</v>
      </c>
      <c r="K162" s="55" t="s">
        <v>411</v>
      </c>
      <c r="L162" s="84">
        <v>44216</v>
      </c>
      <c r="M162" s="30">
        <v>44195</v>
      </c>
      <c r="N162" s="89" t="s">
        <v>810</v>
      </c>
      <c r="O162" s="30"/>
      <c r="P162" s="30"/>
      <c r="Q162" s="30" t="s">
        <v>75</v>
      </c>
      <c r="R162" s="30"/>
      <c r="S162" s="55"/>
      <c r="T162" s="39">
        <f t="shared" si="2"/>
        <v>1</v>
      </c>
      <c r="U162" s="39">
        <v>0.33</v>
      </c>
      <c r="V162" s="39">
        <v>0.33</v>
      </c>
      <c r="W162" s="42">
        <v>0.34</v>
      </c>
      <c r="X162" s="16"/>
      <c r="Y162" s="16"/>
    </row>
    <row r="163" spans="1:25" ht="100.5" customHeight="1" x14ac:dyDescent="0.3">
      <c r="A163" s="37">
        <v>156</v>
      </c>
      <c r="B163" s="63" t="s">
        <v>228</v>
      </c>
      <c r="C163" s="63" t="s">
        <v>342</v>
      </c>
      <c r="D163" s="55" t="s">
        <v>102</v>
      </c>
      <c r="E163" s="55" t="s">
        <v>230</v>
      </c>
      <c r="F163" s="55" t="s">
        <v>408</v>
      </c>
      <c r="G163" s="55" t="s">
        <v>646</v>
      </c>
      <c r="H163" s="55" t="s">
        <v>115</v>
      </c>
      <c r="I163" s="55" t="s">
        <v>409</v>
      </c>
      <c r="J163" s="55" t="s">
        <v>412</v>
      </c>
      <c r="K163" s="55" t="s">
        <v>396</v>
      </c>
      <c r="L163" s="84">
        <v>44216</v>
      </c>
      <c r="M163" s="30">
        <v>44195</v>
      </c>
      <c r="N163" s="89" t="s">
        <v>810</v>
      </c>
      <c r="O163" s="30"/>
      <c r="P163" s="30"/>
      <c r="Q163" s="30" t="s">
        <v>75</v>
      </c>
      <c r="R163" s="30"/>
      <c r="S163" s="55"/>
      <c r="T163" s="39">
        <f t="shared" si="2"/>
        <v>1</v>
      </c>
      <c r="U163" s="39">
        <v>0.33</v>
      </c>
      <c r="V163" s="39">
        <v>0.33</v>
      </c>
      <c r="W163" s="42">
        <v>0.34</v>
      </c>
      <c r="X163" s="16"/>
      <c r="Y163" s="16"/>
    </row>
    <row r="164" spans="1:25" ht="100.5" customHeight="1" x14ac:dyDescent="0.3">
      <c r="A164" s="37">
        <v>157</v>
      </c>
      <c r="B164" s="63" t="s">
        <v>228</v>
      </c>
      <c r="C164" s="63" t="s">
        <v>342</v>
      </c>
      <c r="D164" s="55" t="s">
        <v>102</v>
      </c>
      <c r="E164" s="55" t="s">
        <v>230</v>
      </c>
      <c r="F164" s="55" t="s">
        <v>408</v>
      </c>
      <c r="G164" s="55" t="s">
        <v>647</v>
      </c>
      <c r="H164" s="55" t="s">
        <v>115</v>
      </c>
      <c r="I164" s="34" t="s">
        <v>423</v>
      </c>
      <c r="J164" s="55" t="s">
        <v>551</v>
      </c>
      <c r="K164" s="55" t="s">
        <v>552</v>
      </c>
      <c r="L164" s="84">
        <v>44216</v>
      </c>
      <c r="M164" s="30">
        <v>44195</v>
      </c>
      <c r="N164" s="89" t="s">
        <v>810</v>
      </c>
      <c r="O164" s="30"/>
      <c r="P164" s="30"/>
      <c r="Q164" s="30" t="s">
        <v>75</v>
      </c>
      <c r="R164" s="30"/>
      <c r="S164" s="55"/>
      <c r="T164" s="39">
        <f t="shared" si="2"/>
        <v>1</v>
      </c>
      <c r="U164" s="39">
        <v>0.33</v>
      </c>
      <c r="V164" s="39">
        <v>0.33</v>
      </c>
      <c r="W164" s="42">
        <v>0.34</v>
      </c>
      <c r="X164" s="16"/>
      <c r="Y164" s="16"/>
    </row>
    <row r="165" spans="1:25" ht="100.5" customHeight="1" x14ac:dyDescent="0.3">
      <c r="A165" s="37">
        <v>158</v>
      </c>
      <c r="B165" s="63" t="s">
        <v>228</v>
      </c>
      <c r="C165" s="63" t="s">
        <v>342</v>
      </c>
      <c r="D165" s="55" t="s">
        <v>102</v>
      </c>
      <c r="E165" s="55" t="s">
        <v>230</v>
      </c>
      <c r="F165" s="55" t="s">
        <v>408</v>
      </c>
      <c r="G165" s="55" t="s">
        <v>647</v>
      </c>
      <c r="H165" s="55" t="s">
        <v>115</v>
      </c>
      <c r="I165" s="55" t="s">
        <v>409</v>
      </c>
      <c r="J165" s="55" t="s">
        <v>553</v>
      </c>
      <c r="K165" s="55" t="s">
        <v>116</v>
      </c>
      <c r="L165" s="84">
        <v>44216</v>
      </c>
      <c r="M165" s="30">
        <v>44195</v>
      </c>
      <c r="N165" s="89" t="s">
        <v>810</v>
      </c>
      <c r="O165" s="30"/>
      <c r="P165" s="30"/>
      <c r="Q165" s="30" t="s">
        <v>75</v>
      </c>
      <c r="R165" s="30" t="s">
        <v>422</v>
      </c>
      <c r="S165" s="55"/>
      <c r="T165" s="39">
        <f t="shared" si="2"/>
        <v>1</v>
      </c>
      <c r="U165" s="39">
        <v>0.33</v>
      </c>
      <c r="V165" s="39">
        <v>0.33</v>
      </c>
      <c r="W165" s="42">
        <v>0.34</v>
      </c>
      <c r="X165" s="16"/>
      <c r="Y165" s="16"/>
    </row>
    <row r="166" spans="1:25" ht="100.5" customHeight="1" x14ac:dyDescent="0.3">
      <c r="A166" s="37">
        <v>159</v>
      </c>
      <c r="B166" s="63" t="s">
        <v>228</v>
      </c>
      <c r="C166" s="63" t="s">
        <v>342</v>
      </c>
      <c r="D166" s="55" t="s">
        <v>102</v>
      </c>
      <c r="E166" s="55" t="s">
        <v>230</v>
      </c>
      <c r="F166" s="55" t="s">
        <v>408</v>
      </c>
      <c r="G166" s="55" t="s">
        <v>647</v>
      </c>
      <c r="H166" s="55" t="s">
        <v>115</v>
      </c>
      <c r="I166" s="55" t="s">
        <v>409</v>
      </c>
      <c r="J166" s="55" t="s">
        <v>413</v>
      </c>
      <c r="K166" s="55" t="s">
        <v>415</v>
      </c>
      <c r="L166" s="84">
        <v>44216</v>
      </c>
      <c r="M166" s="30">
        <v>44195</v>
      </c>
      <c r="N166" s="89" t="s">
        <v>810</v>
      </c>
      <c r="O166" s="30"/>
      <c r="P166" s="30"/>
      <c r="Q166" s="30" t="s">
        <v>75</v>
      </c>
      <c r="R166" s="30"/>
      <c r="S166" s="55"/>
      <c r="T166" s="39">
        <f t="shared" si="2"/>
        <v>1</v>
      </c>
      <c r="U166" s="39">
        <v>0.33</v>
      </c>
      <c r="V166" s="39">
        <v>0.33</v>
      </c>
      <c r="W166" s="42">
        <v>0.34</v>
      </c>
      <c r="X166" s="16"/>
      <c r="Y166" s="16"/>
    </row>
    <row r="167" spans="1:25" ht="100.5" customHeight="1" x14ac:dyDescent="0.3">
      <c r="A167" s="37">
        <v>160</v>
      </c>
      <c r="B167" s="63" t="s">
        <v>228</v>
      </c>
      <c r="C167" s="63" t="s">
        <v>342</v>
      </c>
      <c r="D167" s="55" t="s">
        <v>102</v>
      </c>
      <c r="E167" s="55" t="s">
        <v>230</v>
      </c>
      <c r="F167" s="55" t="s">
        <v>408</v>
      </c>
      <c r="G167" s="55" t="s">
        <v>647</v>
      </c>
      <c r="H167" s="55" t="s">
        <v>115</v>
      </c>
      <c r="I167" s="55" t="s">
        <v>409</v>
      </c>
      <c r="J167" s="55" t="s">
        <v>118</v>
      </c>
      <c r="K167" s="55" t="s">
        <v>414</v>
      </c>
      <c r="L167" s="84">
        <v>44216</v>
      </c>
      <c r="M167" s="30">
        <v>44195</v>
      </c>
      <c r="N167" s="89" t="s">
        <v>810</v>
      </c>
      <c r="O167" s="30"/>
      <c r="P167" s="30"/>
      <c r="Q167" s="30" t="s">
        <v>75</v>
      </c>
      <c r="R167" s="30" t="s">
        <v>422</v>
      </c>
      <c r="S167" s="55"/>
      <c r="T167" s="39">
        <f t="shared" si="2"/>
        <v>1</v>
      </c>
      <c r="U167" s="39">
        <v>0.33</v>
      </c>
      <c r="V167" s="39">
        <v>0.33</v>
      </c>
      <c r="W167" s="42">
        <v>0.34</v>
      </c>
      <c r="X167" s="16"/>
      <c r="Y167" s="16"/>
    </row>
    <row r="168" spans="1:25" ht="100.5" customHeight="1" x14ac:dyDescent="0.3">
      <c r="A168" s="37">
        <v>161</v>
      </c>
      <c r="B168" s="63" t="s">
        <v>228</v>
      </c>
      <c r="C168" s="63" t="s">
        <v>342</v>
      </c>
      <c r="D168" s="55" t="s">
        <v>102</v>
      </c>
      <c r="E168" s="55" t="s">
        <v>230</v>
      </c>
      <c r="F168" s="55" t="s">
        <v>408</v>
      </c>
      <c r="G168" s="55" t="s">
        <v>647</v>
      </c>
      <c r="H168" s="55" t="s">
        <v>115</v>
      </c>
      <c r="I168" s="55" t="s">
        <v>409</v>
      </c>
      <c r="J168" s="55" t="s">
        <v>416</v>
      </c>
      <c r="K168" s="55" t="s">
        <v>418</v>
      </c>
      <c r="L168" s="84">
        <v>44216</v>
      </c>
      <c r="M168" s="30">
        <v>44195</v>
      </c>
      <c r="N168" s="89" t="s">
        <v>810</v>
      </c>
      <c r="O168" s="30"/>
      <c r="P168" s="30"/>
      <c r="Q168" s="30" t="s">
        <v>75</v>
      </c>
      <c r="R168" s="30"/>
      <c r="S168" s="55"/>
      <c r="T168" s="39">
        <f t="shared" si="2"/>
        <v>1</v>
      </c>
      <c r="U168" s="39">
        <v>0.33</v>
      </c>
      <c r="V168" s="39">
        <v>0.33</v>
      </c>
      <c r="W168" s="42">
        <v>0.34</v>
      </c>
      <c r="X168" s="16"/>
      <c r="Y168" s="16"/>
    </row>
    <row r="169" spans="1:25" ht="100.5" customHeight="1" x14ac:dyDescent="0.3">
      <c r="A169" s="37">
        <v>162</v>
      </c>
      <c r="B169" s="63" t="s">
        <v>228</v>
      </c>
      <c r="C169" s="63" t="s">
        <v>342</v>
      </c>
      <c r="D169" s="55" t="s">
        <v>102</v>
      </c>
      <c r="E169" s="55" t="s">
        <v>230</v>
      </c>
      <c r="F169" s="55" t="s">
        <v>408</v>
      </c>
      <c r="G169" s="55" t="s">
        <v>647</v>
      </c>
      <c r="H169" s="55" t="s">
        <v>115</v>
      </c>
      <c r="I169" s="55" t="s">
        <v>409</v>
      </c>
      <c r="J169" s="55" t="s">
        <v>417</v>
      </c>
      <c r="K169" s="55" t="s">
        <v>420</v>
      </c>
      <c r="L169" s="84">
        <v>44216</v>
      </c>
      <c r="M169" s="30">
        <v>44195</v>
      </c>
      <c r="N169" s="89" t="s">
        <v>810</v>
      </c>
      <c r="O169" s="30"/>
      <c r="P169" s="30"/>
      <c r="Q169" s="30" t="s">
        <v>75</v>
      </c>
      <c r="R169" s="30" t="s">
        <v>117</v>
      </c>
      <c r="S169" s="55"/>
      <c r="T169" s="39">
        <f t="shared" si="2"/>
        <v>1</v>
      </c>
      <c r="U169" s="39">
        <v>0.33</v>
      </c>
      <c r="V169" s="39">
        <v>0.33</v>
      </c>
      <c r="W169" s="42">
        <v>0.34</v>
      </c>
      <c r="X169" s="16"/>
      <c r="Y169" s="16"/>
    </row>
    <row r="170" spans="1:25" ht="100.5" customHeight="1" x14ac:dyDescent="0.3">
      <c r="A170" s="37">
        <v>163</v>
      </c>
      <c r="B170" s="63" t="s">
        <v>228</v>
      </c>
      <c r="C170" s="63" t="s">
        <v>342</v>
      </c>
      <c r="D170" s="55" t="s">
        <v>102</v>
      </c>
      <c r="E170" s="55" t="s">
        <v>230</v>
      </c>
      <c r="F170" s="55" t="s">
        <v>408</v>
      </c>
      <c r="G170" s="55" t="s">
        <v>647</v>
      </c>
      <c r="H170" s="55" t="s">
        <v>115</v>
      </c>
      <c r="I170" s="55" t="s">
        <v>409</v>
      </c>
      <c r="J170" s="55" t="s">
        <v>120</v>
      </c>
      <c r="K170" s="55" t="s">
        <v>419</v>
      </c>
      <c r="L170" s="84">
        <v>44216</v>
      </c>
      <c r="M170" s="30">
        <v>44195</v>
      </c>
      <c r="N170" s="89" t="s">
        <v>810</v>
      </c>
      <c r="O170" s="30"/>
      <c r="P170" s="30"/>
      <c r="Q170" s="30" t="s">
        <v>75</v>
      </c>
      <c r="R170" s="30" t="s">
        <v>119</v>
      </c>
      <c r="S170" s="55"/>
      <c r="T170" s="39">
        <f t="shared" si="2"/>
        <v>1</v>
      </c>
      <c r="U170" s="39">
        <v>0.33</v>
      </c>
      <c r="V170" s="39">
        <v>0.33</v>
      </c>
      <c r="W170" s="42">
        <v>0.34</v>
      </c>
      <c r="X170" s="16"/>
      <c r="Y170" s="16"/>
    </row>
    <row r="171" spans="1:25" ht="100.5" customHeight="1" x14ac:dyDescent="0.3">
      <c r="A171" s="37">
        <v>164</v>
      </c>
      <c r="B171" s="63" t="s">
        <v>228</v>
      </c>
      <c r="C171" s="63" t="s">
        <v>342</v>
      </c>
      <c r="D171" s="55" t="s">
        <v>102</v>
      </c>
      <c r="E171" s="55" t="s">
        <v>230</v>
      </c>
      <c r="F171" s="55" t="s">
        <v>408</v>
      </c>
      <c r="G171" s="55" t="s">
        <v>647</v>
      </c>
      <c r="H171" s="55" t="s">
        <v>115</v>
      </c>
      <c r="I171" s="55" t="s">
        <v>499</v>
      </c>
      <c r="J171" s="55" t="s">
        <v>421</v>
      </c>
      <c r="K171" s="55" t="s">
        <v>122</v>
      </c>
      <c r="L171" s="84">
        <v>44216</v>
      </c>
      <c r="M171" s="30">
        <v>44195</v>
      </c>
      <c r="N171" s="89" t="s">
        <v>810</v>
      </c>
      <c r="O171" s="30"/>
      <c r="P171" s="30"/>
      <c r="Q171" s="30" t="s">
        <v>75</v>
      </c>
      <c r="R171" s="30" t="s">
        <v>121</v>
      </c>
      <c r="S171" s="55"/>
      <c r="T171" s="39">
        <f t="shared" si="2"/>
        <v>1</v>
      </c>
      <c r="U171" s="39">
        <v>0.33</v>
      </c>
      <c r="V171" s="39">
        <v>0.33</v>
      </c>
      <c r="W171" s="42">
        <v>0.34</v>
      </c>
      <c r="X171" s="16"/>
      <c r="Y171" s="16"/>
    </row>
    <row r="172" spans="1:25" ht="100.5" customHeight="1" x14ac:dyDescent="0.3">
      <c r="A172" s="37">
        <v>165</v>
      </c>
      <c r="B172" s="63" t="s">
        <v>299</v>
      </c>
      <c r="C172" s="63" t="s">
        <v>79</v>
      </c>
      <c r="D172" s="55" t="s">
        <v>300</v>
      </c>
      <c r="E172" s="55" t="s">
        <v>230</v>
      </c>
      <c r="F172" s="55" t="s">
        <v>408</v>
      </c>
      <c r="G172" s="55" t="s">
        <v>669</v>
      </c>
      <c r="H172" s="74" t="s">
        <v>668</v>
      </c>
      <c r="I172" s="55" t="s">
        <v>444</v>
      </c>
      <c r="J172" s="55" t="s">
        <v>445</v>
      </c>
      <c r="K172" s="55" t="s">
        <v>446</v>
      </c>
      <c r="L172" s="84">
        <v>44216</v>
      </c>
      <c r="M172" s="30"/>
      <c r="N172" s="89" t="s">
        <v>810</v>
      </c>
      <c r="O172" s="30"/>
      <c r="P172" s="30"/>
      <c r="Q172" s="30" t="s">
        <v>75</v>
      </c>
      <c r="R172" s="30"/>
      <c r="S172" s="55"/>
      <c r="T172" s="39">
        <f t="shared" si="2"/>
        <v>1</v>
      </c>
      <c r="U172" s="39">
        <v>0.33</v>
      </c>
      <c r="V172" s="39">
        <v>0.33</v>
      </c>
      <c r="W172" s="42">
        <v>0.34</v>
      </c>
      <c r="X172" s="16"/>
      <c r="Y172" s="16"/>
    </row>
    <row r="173" spans="1:25" ht="100.5" customHeight="1" x14ac:dyDescent="0.3">
      <c r="A173" s="37">
        <v>166</v>
      </c>
      <c r="B173" s="63" t="s">
        <v>202</v>
      </c>
      <c r="C173" s="63" t="s">
        <v>389</v>
      </c>
      <c r="D173" s="55" t="s">
        <v>200</v>
      </c>
      <c r="E173" s="55" t="s">
        <v>302</v>
      </c>
      <c r="F173" s="65" t="s">
        <v>478</v>
      </c>
      <c r="G173" s="53" t="s">
        <v>709</v>
      </c>
      <c r="H173" s="55" t="s">
        <v>179</v>
      </c>
      <c r="I173" s="55" t="s">
        <v>762</v>
      </c>
      <c r="J173" s="55" t="s">
        <v>764</v>
      </c>
      <c r="K173" s="55" t="s">
        <v>448</v>
      </c>
      <c r="L173" s="84">
        <v>44216</v>
      </c>
      <c r="M173" s="30">
        <v>44560</v>
      </c>
      <c r="N173" s="89" t="s">
        <v>810</v>
      </c>
      <c r="O173" s="30" t="s">
        <v>763</v>
      </c>
      <c r="P173" s="30"/>
      <c r="Q173" s="30" t="s">
        <v>75</v>
      </c>
      <c r="R173" s="30"/>
      <c r="S173" s="55"/>
      <c r="T173" s="39">
        <f t="shared" si="2"/>
        <v>1</v>
      </c>
      <c r="U173" s="39">
        <v>0.33</v>
      </c>
      <c r="V173" s="39">
        <v>0.33</v>
      </c>
      <c r="W173" s="42">
        <v>0.34</v>
      </c>
      <c r="X173" s="16"/>
      <c r="Y173" s="16"/>
    </row>
    <row r="174" spans="1:25" ht="100.5" customHeight="1" x14ac:dyDescent="0.3">
      <c r="A174" s="37">
        <v>167</v>
      </c>
      <c r="B174" s="63" t="s">
        <v>202</v>
      </c>
      <c r="C174" s="63" t="s">
        <v>389</v>
      </c>
      <c r="D174" s="55"/>
      <c r="E174" s="55" t="s">
        <v>302</v>
      </c>
      <c r="F174" s="55"/>
      <c r="G174" s="55" t="s">
        <v>669</v>
      </c>
      <c r="H174" s="55" t="s">
        <v>684</v>
      </c>
      <c r="I174" s="55" t="s">
        <v>447</v>
      </c>
      <c r="J174" s="55" t="s">
        <v>457</v>
      </c>
      <c r="K174" s="55" t="s">
        <v>692</v>
      </c>
      <c r="L174" s="84">
        <v>44216</v>
      </c>
      <c r="M174" s="30"/>
      <c r="N174" s="89" t="s">
        <v>810</v>
      </c>
      <c r="O174" s="30"/>
      <c r="P174" s="30"/>
      <c r="Q174" s="30" t="s">
        <v>75</v>
      </c>
      <c r="R174" s="30"/>
      <c r="S174" s="55"/>
      <c r="T174" s="39">
        <f t="shared" si="2"/>
        <v>1</v>
      </c>
      <c r="U174" s="39">
        <v>0.33</v>
      </c>
      <c r="V174" s="39">
        <v>0.33</v>
      </c>
      <c r="W174" s="42">
        <v>0.34</v>
      </c>
      <c r="X174" s="16"/>
      <c r="Y174" s="16"/>
    </row>
    <row r="175" spans="1:25" ht="100.5" customHeight="1" x14ac:dyDescent="0.3">
      <c r="A175" s="37">
        <v>168</v>
      </c>
      <c r="B175" s="25" t="s">
        <v>299</v>
      </c>
      <c r="C175" s="25" t="s">
        <v>79</v>
      </c>
      <c r="D175" s="28" t="s">
        <v>300</v>
      </c>
      <c r="E175" s="28" t="s">
        <v>466</v>
      </c>
      <c r="F175" s="28" t="s">
        <v>309</v>
      </c>
      <c r="G175" s="55" t="s">
        <v>669</v>
      </c>
      <c r="H175" s="28" t="s">
        <v>677</v>
      </c>
      <c r="I175" s="28" t="s">
        <v>678</v>
      </c>
      <c r="J175" s="28" t="s">
        <v>133</v>
      </c>
      <c r="K175" s="28" t="s">
        <v>554</v>
      </c>
      <c r="L175" s="84">
        <v>44216</v>
      </c>
      <c r="M175" s="48">
        <v>44560</v>
      </c>
      <c r="N175" s="89" t="s">
        <v>810</v>
      </c>
      <c r="O175" s="48"/>
      <c r="P175" s="26"/>
      <c r="Q175" s="30" t="s">
        <v>75</v>
      </c>
      <c r="R175" s="26" t="s">
        <v>463</v>
      </c>
      <c r="S175" s="22"/>
      <c r="T175" s="39">
        <f t="shared" si="2"/>
        <v>1</v>
      </c>
      <c r="U175" s="39">
        <v>0.33</v>
      </c>
      <c r="V175" s="39">
        <v>0.33</v>
      </c>
      <c r="W175" s="42">
        <v>0.34</v>
      </c>
      <c r="X175" s="16"/>
      <c r="Y175" s="16"/>
    </row>
    <row r="176" spans="1:25" ht="100.5" customHeight="1" x14ac:dyDescent="0.3">
      <c r="A176" s="37">
        <v>169</v>
      </c>
      <c r="B176" s="25" t="s">
        <v>299</v>
      </c>
      <c r="C176" s="25" t="s">
        <v>79</v>
      </c>
      <c r="D176" s="28" t="s">
        <v>300</v>
      </c>
      <c r="E176" s="28" t="s">
        <v>302</v>
      </c>
      <c r="F176" s="28" t="s">
        <v>309</v>
      </c>
      <c r="G176" s="55" t="s">
        <v>669</v>
      </c>
      <c r="H176" s="28" t="s">
        <v>677</v>
      </c>
      <c r="I176" s="28" t="s">
        <v>678</v>
      </c>
      <c r="J176" s="28" t="s">
        <v>464</v>
      </c>
      <c r="K176" s="28" t="s">
        <v>471</v>
      </c>
      <c r="L176" s="84">
        <v>44216</v>
      </c>
      <c r="M176" s="48">
        <v>44560</v>
      </c>
      <c r="N176" s="89" t="s">
        <v>810</v>
      </c>
      <c r="O176" s="48"/>
      <c r="P176" s="26"/>
      <c r="Q176" s="30" t="s">
        <v>75</v>
      </c>
      <c r="R176" s="26"/>
      <c r="S176" s="22"/>
      <c r="T176" s="39">
        <f t="shared" si="2"/>
        <v>1</v>
      </c>
      <c r="U176" s="39">
        <v>0.33</v>
      </c>
      <c r="V176" s="39">
        <v>0.33</v>
      </c>
      <c r="W176" s="42">
        <v>0.34</v>
      </c>
      <c r="X176" s="16"/>
      <c r="Y176" s="16"/>
    </row>
    <row r="177" spans="1:25" ht="100.5" customHeight="1" x14ac:dyDescent="0.3">
      <c r="A177" s="37">
        <v>170</v>
      </c>
      <c r="B177" s="25"/>
      <c r="C177" s="25"/>
      <c r="D177" s="28"/>
      <c r="E177" s="28"/>
      <c r="F177" s="28"/>
      <c r="G177" s="55" t="s">
        <v>669</v>
      </c>
      <c r="H177" s="28" t="s">
        <v>677</v>
      </c>
      <c r="I177" s="28" t="s">
        <v>678</v>
      </c>
      <c r="J177" s="28" t="s">
        <v>477</v>
      </c>
      <c r="K177" s="28" t="s">
        <v>468</v>
      </c>
      <c r="L177" s="84">
        <v>44216</v>
      </c>
      <c r="M177" s="48">
        <v>44560</v>
      </c>
      <c r="N177" s="89" t="s">
        <v>810</v>
      </c>
      <c r="O177" s="48"/>
      <c r="P177" s="26"/>
      <c r="Q177" s="30" t="s">
        <v>75</v>
      </c>
      <c r="R177" s="26"/>
      <c r="S177" s="22"/>
      <c r="T177" s="39">
        <f t="shared" si="2"/>
        <v>1</v>
      </c>
      <c r="U177" s="39">
        <v>0.33</v>
      </c>
      <c r="V177" s="39">
        <v>0.33</v>
      </c>
      <c r="W177" s="42">
        <v>0.34</v>
      </c>
      <c r="X177" s="16"/>
      <c r="Y177" s="16"/>
    </row>
    <row r="178" spans="1:25" ht="100.5" customHeight="1" x14ac:dyDescent="0.3">
      <c r="A178" s="37">
        <v>171</v>
      </c>
      <c r="B178" s="25" t="s">
        <v>299</v>
      </c>
      <c r="C178" s="25" t="s">
        <v>79</v>
      </c>
      <c r="D178" s="28" t="s">
        <v>300</v>
      </c>
      <c r="E178" s="28" t="s">
        <v>302</v>
      </c>
      <c r="F178" s="28" t="s">
        <v>309</v>
      </c>
      <c r="G178" s="55" t="s">
        <v>669</v>
      </c>
      <c r="H178" s="28" t="s">
        <v>677</v>
      </c>
      <c r="I178" s="28" t="s">
        <v>678</v>
      </c>
      <c r="J178" s="28" t="s">
        <v>472</v>
      </c>
      <c r="K178" s="28" t="s">
        <v>465</v>
      </c>
      <c r="L178" s="84">
        <v>44216</v>
      </c>
      <c r="M178" s="48">
        <v>44560</v>
      </c>
      <c r="N178" s="89" t="s">
        <v>810</v>
      </c>
      <c r="O178" s="48"/>
      <c r="P178" s="30"/>
      <c r="Q178" s="30" t="s">
        <v>75</v>
      </c>
      <c r="R178" s="30"/>
      <c r="S178" s="117"/>
      <c r="T178" s="39">
        <f t="shared" si="2"/>
        <v>1</v>
      </c>
      <c r="U178" s="39">
        <v>0.33</v>
      </c>
      <c r="V178" s="39">
        <v>0.33</v>
      </c>
      <c r="W178" s="42">
        <v>0.34</v>
      </c>
      <c r="X178" s="16"/>
      <c r="Y178" s="16"/>
    </row>
    <row r="179" spans="1:25" ht="100.5" customHeight="1" x14ac:dyDescent="0.3">
      <c r="A179" s="37">
        <v>172</v>
      </c>
      <c r="B179" s="25" t="s">
        <v>299</v>
      </c>
      <c r="C179" s="25" t="s">
        <v>79</v>
      </c>
      <c r="D179" s="28" t="s">
        <v>300</v>
      </c>
      <c r="E179" s="28" t="s">
        <v>302</v>
      </c>
      <c r="F179" s="28" t="s">
        <v>309</v>
      </c>
      <c r="G179" s="55" t="s">
        <v>669</v>
      </c>
      <c r="H179" s="28" t="s">
        <v>677</v>
      </c>
      <c r="I179" s="28" t="s">
        <v>678</v>
      </c>
      <c r="J179" s="28" t="s">
        <v>679</v>
      </c>
      <c r="K179" s="32" t="s">
        <v>467</v>
      </c>
      <c r="L179" s="84">
        <v>44216</v>
      </c>
      <c r="M179" s="48">
        <v>44560</v>
      </c>
      <c r="N179" s="89" t="s">
        <v>810</v>
      </c>
      <c r="O179" s="28"/>
      <c r="P179" s="21"/>
      <c r="Q179" s="30" t="s">
        <v>75</v>
      </c>
      <c r="R179" s="21"/>
      <c r="S179" s="117"/>
      <c r="T179" s="39">
        <f t="shared" si="2"/>
        <v>1</v>
      </c>
      <c r="U179" s="39">
        <v>0.33</v>
      </c>
      <c r="V179" s="39">
        <v>0.33</v>
      </c>
      <c r="W179" s="42">
        <v>0.34</v>
      </c>
      <c r="X179" s="16"/>
      <c r="Y179" s="16"/>
    </row>
    <row r="180" spans="1:25" ht="100.5" customHeight="1" x14ac:dyDescent="0.3">
      <c r="A180" s="37">
        <v>173</v>
      </c>
      <c r="B180" s="25" t="s">
        <v>299</v>
      </c>
      <c r="C180" s="25" t="s">
        <v>79</v>
      </c>
      <c r="D180" s="28" t="s">
        <v>300</v>
      </c>
      <c r="E180" s="28" t="s">
        <v>302</v>
      </c>
      <c r="F180" s="28" t="s">
        <v>309</v>
      </c>
      <c r="G180" s="55" t="s">
        <v>669</v>
      </c>
      <c r="H180" s="28" t="s">
        <v>677</v>
      </c>
      <c r="I180" s="28" t="s">
        <v>678</v>
      </c>
      <c r="J180" s="28" t="s">
        <v>469</v>
      </c>
      <c r="K180" s="28" t="s">
        <v>473</v>
      </c>
      <c r="L180" s="84">
        <v>44216</v>
      </c>
      <c r="M180" s="48"/>
      <c r="N180" s="89" t="s">
        <v>810</v>
      </c>
      <c r="O180" s="48"/>
      <c r="P180" s="118"/>
      <c r="Q180" s="30" t="s">
        <v>75</v>
      </c>
      <c r="R180" s="118"/>
      <c r="S180" s="117"/>
      <c r="T180" s="39">
        <f t="shared" si="2"/>
        <v>1</v>
      </c>
      <c r="U180" s="39">
        <v>0.33</v>
      </c>
      <c r="V180" s="39">
        <v>0.33</v>
      </c>
      <c r="W180" s="42">
        <v>0.34</v>
      </c>
      <c r="X180" s="16"/>
      <c r="Y180" s="16"/>
    </row>
    <row r="181" spans="1:25" ht="100.5" customHeight="1" x14ac:dyDescent="0.3">
      <c r="A181" s="37">
        <v>174</v>
      </c>
      <c r="B181" s="25" t="s">
        <v>299</v>
      </c>
      <c r="C181" s="25" t="s">
        <v>79</v>
      </c>
      <c r="D181" s="28" t="s">
        <v>300</v>
      </c>
      <c r="E181" s="28" t="s">
        <v>302</v>
      </c>
      <c r="F181" s="28" t="s">
        <v>309</v>
      </c>
      <c r="G181" s="55" t="s">
        <v>669</v>
      </c>
      <c r="H181" s="28" t="s">
        <v>677</v>
      </c>
      <c r="I181" s="28" t="s">
        <v>678</v>
      </c>
      <c r="J181" s="28" t="s">
        <v>474</v>
      </c>
      <c r="K181" s="28" t="s">
        <v>475</v>
      </c>
      <c r="L181" s="84">
        <v>44216</v>
      </c>
      <c r="M181" s="48"/>
      <c r="N181" s="89" t="s">
        <v>810</v>
      </c>
      <c r="O181" s="48"/>
      <c r="P181" s="118"/>
      <c r="Q181" s="30" t="s">
        <v>75</v>
      </c>
      <c r="R181" s="118"/>
      <c r="S181" s="117"/>
      <c r="T181" s="39">
        <f t="shared" si="2"/>
        <v>1</v>
      </c>
      <c r="U181" s="39">
        <v>0.33</v>
      </c>
      <c r="V181" s="39">
        <v>0.33</v>
      </c>
      <c r="W181" s="42">
        <v>0.34</v>
      </c>
      <c r="X181" s="16"/>
      <c r="Y181" s="16"/>
    </row>
    <row r="182" spans="1:25" ht="100.5" customHeight="1" x14ac:dyDescent="0.3">
      <c r="A182" s="37">
        <v>175</v>
      </c>
      <c r="B182" s="25" t="s">
        <v>299</v>
      </c>
      <c r="C182" s="25" t="s">
        <v>79</v>
      </c>
      <c r="D182" s="28" t="s">
        <v>300</v>
      </c>
      <c r="E182" s="28" t="s">
        <v>302</v>
      </c>
      <c r="F182" s="28" t="s">
        <v>309</v>
      </c>
      <c r="G182" s="55" t="s">
        <v>669</v>
      </c>
      <c r="H182" s="28" t="s">
        <v>677</v>
      </c>
      <c r="I182" s="28" t="s">
        <v>681</v>
      </c>
      <c r="J182" s="28" t="s">
        <v>470</v>
      </c>
      <c r="K182" s="32" t="s">
        <v>476</v>
      </c>
      <c r="L182" s="84">
        <v>44216</v>
      </c>
      <c r="M182" s="48"/>
      <c r="N182" s="89" t="s">
        <v>810</v>
      </c>
      <c r="O182" s="48"/>
      <c r="P182" s="117"/>
      <c r="Q182" s="30" t="s">
        <v>75</v>
      </c>
      <c r="R182" s="117"/>
      <c r="S182" s="117"/>
      <c r="T182" s="39">
        <f t="shared" si="2"/>
        <v>1</v>
      </c>
      <c r="U182" s="39">
        <v>0.33</v>
      </c>
      <c r="V182" s="39">
        <v>0.33</v>
      </c>
      <c r="W182" s="42">
        <v>0.34</v>
      </c>
      <c r="X182" s="16"/>
      <c r="Y182" s="16"/>
    </row>
    <row r="183" spans="1:25" ht="100.5" customHeight="1" x14ac:dyDescent="0.3">
      <c r="A183" s="37">
        <v>176</v>
      </c>
      <c r="B183" s="25" t="s">
        <v>202</v>
      </c>
      <c r="C183" s="25" t="s">
        <v>389</v>
      </c>
      <c r="D183" s="28" t="s">
        <v>200</v>
      </c>
      <c r="E183" s="28" t="s">
        <v>324</v>
      </c>
      <c r="F183" s="28" t="s">
        <v>478</v>
      </c>
      <c r="G183" s="55" t="s">
        <v>669</v>
      </c>
      <c r="H183" s="28" t="s">
        <v>677</v>
      </c>
      <c r="I183" s="28" t="s">
        <v>678</v>
      </c>
      <c r="J183" s="28" t="s">
        <v>129</v>
      </c>
      <c r="K183" s="35" t="s">
        <v>680</v>
      </c>
      <c r="L183" s="84">
        <v>44216</v>
      </c>
      <c r="M183" s="48"/>
      <c r="N183" s="89" t="s">
        <v>810</v>
      </c>
      <c r="O183" s="48"/>
      <c r="P183" s="26"/>
      <c r="Q183" s="30" t="s">
        <v>75</v>
      </c>
      <c r="R183" s="26"/>
      <c r="S183" s="21"/>
      <c r="T183" s="39">
        <f t="shared" si="2"/>
        <v>1</v>
      </c>
      <c r="U183" s="39">
        <v>0.33</v>
      </c>
      <c r="V183" s="39">
        <v>0.33</v>
      </c>
      <c r="W183" s="42">
        <v>0.34</v>
      </c>
      <c r="X183" s="16"/>
      <c r="Y183" s="16"/>
    </row>
    <row r="184" spans="1:25" ht="100.5" customHeight="1" x14ac:dyDescent="0.3">
      <c r="A184" s="37">
        <v>177</v>
      </c>
      <c r="B184" s="25" t="s">
        <v>228</v>
      </c>
      <c r="C184" s="25" t="s">
        <v>342</v>
      </c>
      <c r="D184" s="28" t="s">
        <v>102</v>
      </c>
      <c r="E184" s="28" t="s">
        <v>230</v>
      </c>
      <c r="F184" s="28" t="s">
        <v>408</v>
      </c>
      <c r="G184" s="28" t="s">
        <v>641</v>
      </c>
      <c r="H184" s="28" t="s">
        <v>177</v>
      </c>
      <c r="I184" s="28" t="s">
        <v>682</v>
      </c>
      <c r="J184" s="28" t="s">
        <v>487</v>
      </c>
      <c r="K184" s="33" t="s">
        <v>485</v>
      </c>
      <c r="L184" s="84">
        <v>44216</v>
      </c>
      <c r="M184" s="48"/>
      <c r="N184" s="89" t="s">
        <v>810</v>
      </c>
      <c r="O184" s="48"/>
      <c r="P184" s="26"/>
      <c r="Q184" s="30" t="s">
        <v>75</v>
      </c>
      <c r="R184" s="26" t="s">
        <v>484</v>
      </c>
      <c r="S184" s="21"/>
      <c r="T184" s="39">
        <f t="shared" si="2"/>
        <v>1</v>
      </c>
      <c r="U184" s="39">
        <v>0.33</v>
      </c>
      <c r="V184" s="39">
        <v>0.33</v>
      </c>
      <c r="W184" s="42">
        <v>0.34</v>
      </c>
      <c r="X184" s="16"/>
      <c r="Y184" s="16"/>
    </row>
    <row r="185" spans="1:25" ht="100.5" customHeight="1" x14ac:dyDescent="0.3">
      <c r="A185" s="37">
        <v>178</v>
      </c>
      <c r="B185" s="25" t="s">
        <v>228</v>
      </c>
      <c r="C185" s="25" t="s">
        <v>342</v>
      </c>
      <c r="D185" s="28" t="s">
        <v>102</v>
      </c>
      <c r="E185" s="28" t="s">
        <v>230</v>
      </c>
      <c r="F185" s="28" t="s">
        <v>408</v>
      </c>
      <c r="G185" s="28" t="s">
        <v>642</v>
      </c>
      <c r="H185" s="28" t="s">
        <v>177</v>
      </c>
      <c r="I185" s="28" t="s">
        <v>620</v>
      </c>
      <c r="J185" s="28" t="s">
        <v>683</v>
      </c>
      <c r="K185" s="33" t="s">
        <v>488</v>
      </c>
      <c r="L185" s="84" t="s">
        <v>489</v>
      </c>
      <c r="M185" s="48"/>
      <c r="N185" s="89" t="s">
        <v>810</v>
      </c>
      <c r="O185" s="48"/>
      <c r="P185" s="26"/>
      <c r="Q185" s="30" t="s">
        <v>75</v>
      </c>
      <c r="R185" s="26"/>
      <c r="S185" s="117"/>
      <c r="T185" s="39">
        <f t="shared" si="2"/>
        <v>1</v>
      </c>
      <c r="U185" s="39">
        <v>0.33</v>
      </c>
      <c r="V185" s="39">
        <v>0.33</v>
      </c>
      <c r="W185" s="42">
        <v>0.34</v>
      </c>
      <c r="X185" s="16"/>
      <c r="Y185" s="16"/>
    </row>
    <row r="186" spans="1:25" ht="100.5" customHeight="1" x14ac:dyDescent="0.3">
      <c r="A186" s="37">
        <v>179</v>
      </c>
      <c r="B186" s="25" t="s">
        <v>228</v>
      </c>
      <c r="C186" s="25" t="s">
        <v>342</v>
      </c>
      <c r="D186" s="28" t="s">
        <v>102</v>
      </c>
      <c r="E186" s="28" t="s">
        <v>230</v>
      </c>
      <c r="F186" s="28" t="s">
        <v>408</v>
      </c>
      <c r="G186" s="28" t="s">
        <v>643</v>
      </c>
      <c r="H186" s="28" t="s">
        <v>177</v>
      </c>
      <c r="I186" s="28" t="s">
        <v>621</v>
      </c>
      <c r="J186" s="28" t="s">
        <v>493</v>
      </c>
      <c r="K186" s="33" t="s">
        <v>555</v>
      </c>
      <c r="L186" s="84">
        <v>44216</v>
      </c>
      <c r="M186" s="50"/>
      <c r="N186" s="89" t="s">
        <v>810</v>
      </c>
      <c r="O186" s="50"/>
      <c r="P186" s="38"/>
      <c r="Q186" s="30" t="s">
        <v>75</v>
      </c>
      <c r="R186" s="36" t="s">
        <v>494</v>
      </c>
      <c r="S186" s="117"/>
      <c r="T186" s="39">
        <f t="shared" si="2"/>
        <v>1</v>
      </c>
      <c r="U186" s="39">
        <v>0.33</v>
      </c>
      <c r="V186" s="39">
        <v>0.33</v>
      </c>
      <c r="W186" s="42">
        <v>0.34</v>
      </c>
      <c r="X186" s="16"/>
      <c r="Y186" s="16"/>
    </row>
    <row r="187" spans="1:25" ht="100.5" customHeight="1" x14ac:dyDescent="0.3">
      <c r="A187" s="37">
        <v>180</v>
      </c>
      <c r="B187" s="25" t="s">
        <v>228</v>
      </c>
      <c r="C187" s="25" t="s">
        <v>342</v>
      </c>
      <c r="D187" s="28" t="s">
        <v>102</v>
      </c>
      <c r="E187" s="28" t="s">
        <v>230</v>
      </c>
      <c r="F187" s="28" t="s">
        <v>408</v>
      </c>
      <c r="G187" s="57" t="s">
        <v>644</v>
      </c>
      <c r="H187" s="49"/>
      <c r="I187" s="28" t="s">
        <v>486</v>
      </c>
      <c r="J187" s="28" t="s">
        <v>495</v>
      </c>
      <c r="K187" s="33" t="s">
        <v>490</v>
      </c>
      <c r="L187" s="70"/>
      <c r="M187" s="50"/>
      <c r="N187" s="89" t="s">
        <v>810</v>
      </c>
      <c r="O187" s="50"/>
      <c r="P187" s="38"/>
      <c r="Q187" s="30" t="s">
        <v>75</v>
      </c>
      <c r="R187" s="38"/>
      <c r="S187" s="38"/>
      <c r="T187" s="39">
        <f t="shared" si="2"/>
        <v>1</v>
      </c>
      <c r="U187" s="39">
        <v>0.33</v>
      </c>
      <c r="V187" s="39">
        <v>0.33</v>
      </c>
      <c r="W187" s="42">
        <v>0.34</v>
      </c>
      <c r="X187" s="16"/>
      <c r="Y187" s="16"/>
    </row>
    <row r="188" spans="1:25" ht="100.5" customHeight="1" x14ac:dyDescent="0.3">
      <c r="A188" s="37">
        <v>181</v>
      </c>
      <c r="B188" s="25" t="s">
        <v>228</v>
      </c>
      <c r="C188" s="25" t="s">
        <v>342</v>
      </c>
      <c r="D188" s="28" t="s">
        <v>102</v>
      </c>
      <c r="E188" s="28" t="s">
        <v>230</v>
      </c>
      <c r="F188" s="28" t="s">
        <v>408</v>
      </c>
      <c r="G188" s="28" t="s">
        <v>643</v>
      </c>
      <c r="H188" s="28" t="s">
        <v>177</v>
      </c>
      <c r="I188" s="28" t="s">
        <v>622</v>
      </c>
      <c r="J188" s="28" t="s">
        <v>113</v>
      </c>
      <c r="K188" s="33" t="s">
        <v>491</v>
      </c>
      <c r="L188" s="84">
        <v>44216</v>
      </c>
      <c r="M188" s="50"/>
      <c r="N188" s="89" t="s">
        <v>810</v>
      </c>
      <c r="O188" s="50"/>
      <c r="P188" s="38"/>
      <c r="Q188" s="30" t="s">
        <v>75</v>
      </c>
      <c r="R188" s="36" t="s">
        <v>492</v>
      </c>
      <c r="S188" s="38"/>
      <c r="T188" s="39">
        <f t="shared" si="2"/>
        <v>1</v>
      </c>
      <c r="U188" s="39">
        <v>0.33</v>
      </c>
      <c r="V188" s="39">
        <v>0.33</v>
      </c>
      <c r="W188" s="42">
        <v>0.34</v>
      </c>
      <c r="X188" s="16"/>
      <c r="Y188" s="16"/>
    </row>
    <row r="189" spans="1:25" ht="100.5" customHeight="1" x14ac:dyDescent="0.3">
      <c r="A189" s="37">
        <v>182</v>
      </c>
      <c r="B189" s="25" t="s">
        <v>228</v>
      </c>
      <c r="C189" s="25" t="s">
        <v>342</v>
      </c>
      <c r="D189" s="28" t="s">
        <v>102</v>
      </c>
      <c r="E189" s="28" t="s">
        <v>230</v>
      </c>
      <c r="F189" s="28" t="s">
        <v>408</v>
      </c>
      <c r="G189" s="28" t="s">
        <v>643</v>
      </c>
      <c r="H189" s="28" t="s">
        <v>177</v>
      </c>
      <c r="I189" s="28" t="s">
        <v>623</v>
      </c>
      <c r="J189" s="33" t="s">
        <v>496</v>
      </c>
      <c r="K189" s="33" t="s">
        <v>497</v>
      </c>
      <c r="L189" s="92">
        <v>44216</v>
      </c>
      <c r="M189" s="50"/>
      <c r="N189" s="89" t="s">
        <v>810</v>
      </c>
      <c r="O189" s="50"/>
      <c r="P189" s="38"/>
      <c r="Q189" s="30" t="s">
        <v>75</v>
      </c>
      <c r="R189" s="36" t="s">
        <v>498</v>
      </c>
      <c r="S189" s="38"/>
      <c r="T189" s="39">
        <f t="shared" si="2"/>
        <v>1</v>
      </c>
      <c r="U189" s="39">
        <v>0.33</v>
      </c>
      <c r="V189" s="39">
        <v>0.33</v>
      </c>
      <c r="W189" s="42">
        <v>0.34</v>
      </c>
      <c r="X189" s="16"/>
      <c r="Y189" s="16"/>
    </row>
    <row r="190" spans="1:25" ht="100.5" customHeight="1" x14ac:dyDescent="0.3">
      <c r="A190" s="37">
        <v>183</v>
      </c>
      <c r="B190" s="58" t="s">
        <v>228</v>
      </c>
      <c r="C190" s="58" t="s">
        <v>342</v>
      </c>
      <c r="D190" s="58" t="s">
        <v>102</v>
      </c>
      <c r="E190" s="58" t="s">
        <v>230</v>
      </c>
      <c r="F190" s="58" t="s">
        <v>408</v>
      </c>
      <c r="G190" s="57" t="s">
        <v>618</v>
      </c>
      <c r="H190" s="57" t="s">
        <v>619</v>
      </c>
      <c r="I190" s="57" t="s">
        <v>624</v>
      </c>
      <c r="J190" s="59" t="s">
        <v>625</v>
      </c>
      <c r="K190" s="59" t="s">
        <v>626</v>
      </c>
      <c r="L190" s="93">
        <v>44216</v>
      </c>
      <c r="M190" s="60">
        <v>44560</v>
      </c>
      <c r="N190" s="89" t="s">
        <v>810</v>
      </c>
      <c r="O190" s="49"/>
      <c r="P190" s="31"/>
      <c r="Q190" s="30" t="s">
        <v>75</v>
      </c>
      <c r="R190" s="36" t="s">
        <v>627</v>
      </c>
      <c r="S190" s="31"/>
      <c r="T190" s="39">
        <f t="shared" si="2"/>
        <v>1</v>
      </c>
      <c r="U190" s="39">
        <v>0.33</v>
      </c>
      <c r="V190" s="39">
        <v>0.33</v>
      </c>
      <c r="W190" s="42">
        <v>0.34</v>
      </c>
    </row>
    <row r="191" spans="1:25" ht="100.5" customHeight="1" x14ac:dyDescent="0.3">
      <c r="A191" s="37">
        <v>184</v>
      </c>
      <c r="B191" s="58" t="s">
        <v>228</v>
      </c>
      <c r="C191" s="58" t="s">
        <v>342</v>
      </c>
      <c r="D191" s="58" t="s">
        <v>102</v>
      </c>
      <c r="E191" s="58" t="s">
        <v>230</v>
      </c>
      <c r="F191" s="58" t="s">
        <v>408</v>
      </c>
      <c r="G191" s="57" t="s">
        <v>618</v>
      </c>
      <c r="H191" s="57" t="s">
        <v>619</v>
      </c>
      <c r="I191" s="57" t="s">
        <v>624</v>
      </c>
      <c r="J191" s="57" t="s">
        <v>628</v>
      </c>
      <c r="K191" s="57" t="s">
        <v>629</v>
      </c>
      <c r="L191" s="93">
        <v>44216</v>
      </c>
      <c r="M191" s="60">
        <v>44316</v>
      </c>
      <c r="N191" s="89" t="s">
        <v>810</v>
      </c>
      <c r="O191" s="49"/>
      <c r="P191" s="31"/>
      <c r="Q191" s="30" t="s">
        <v>75</v>
      </c>
      <c r="R191" s="36" t="s">
        <v>197</v>
      </c>
      <c r="S191" s="31"/>
      <c r="T191" s="39">
        <f t="shared" si="2"/>
        <v>1</v>
      </c>
      <c r="U191" s="39">
        <v>0.33</v>
      </c>
      <c r="V191" s="39">
        <v>0.33</v>
      </c>
      <c r="W191" s="42">
        <v>0.34</v>
      </c>
    </row>
    <row r="192" spans="1:25" ht="100.5" customHeight="1" x14ac:dyDescent="0.3">
      <c r="A192" s="37">
        <v>185</v>
      </c>
      <c r="B192" s="58" t="s">
        <v>228</v>
      </c>
      <c r="C192" s="58" t="s">
        <v>342</v>
      </c>
      <c r="D192" s="58" t="s">
        <v>102</v>
      </c>
      <c r="E192" s="58" t="s">
        <v>230</v>
      </c>
      <c r="F192" s="58" t="s">
        <v>408</v>
      </c>
      <c r="G192" s="57" t="s">
        <v>618</v>
      </c>
      <c r="H192" s="57" t="s">
        <v>619</v>
      </c>
      <c r="I192" s="57" t="s">
        <v>624</v>
      </c>
      <c r="J192" s="57" t="s">
        <v>630</v>
      </c>
      <c r="K192" s="57" t="s">
        <v>631</v>
      </c>
      <c r="L192" s="93">
        <v>44216</v>
      </c>
      <c r="M192" s="60">
        <v>44560</v>
      </c>
      <c r="N192" s="89" t="s">
        <v>810</v>
      </c>
      <c r="O192" s="49"/>
      <c r="P192" s="31"/>
      <c r="Q192" s="30" t="s">
        <v>75</v>
      </c>
      <c r="R192" s="36" t="s">
        <v>632</v>
      </c>
      <c r="S192" s="31"/>
      <c r="T192" s="39">
        <f t="shared" si="2"/>
        <v>1</v>
      </c>
      <c r="U192" s="39">
        <v>0.33</v>
      </c>
      <c r="V192" s="39">
        <v>0.33</v>
      </c>
      <c r="W192" s="42">
        <v>0.34</v>
      </c>
    </row>
    <row r="193" spans="1:23" ht="100.5" customHeight="1" x14ac:dyDescent="0.3">
      <c r="A193" s="37">
        <v>186</v>
      </c>
      <c r="B193" s="58" t="s">
        <v>228</v>
      </c>
      <c r="C193" s="58" t="s">
        <v>342</v>
      </c>
      <c r="D193" s="58" t="s">
        <v>102</v>
      </c>
      <c r="E193" s="58" t="s">
        <v>230</v>
      </c>
      <c r="F193" s="58" t="s">
        <v>408</v>
      </c>
      <c r="G193" s="57" t="s">
        <v>618</v>
      </c>
      <c r="H193" s="57" t="s">
        <v>619</v>
      </c>
      <c r="I193" s="57" t="s">
        <v>624</v>
      </c>
      <c r="J193" s="57" t="s">
        <v>633</v>
      </c>
      <c r="K193" s="56" t="s">
        <v>637</v>
      </c>
      <c r="L193" s="93">
        <v>44216</v>
      </c>
      <c r="M193" s="60">
        <v>44560</v>
      </c>
      <c r="N193" s="89" t="s">
        <v>810</v>
      </c>
      <c r="O193" s="57" t="s">
        <v>640</v>
      </c>
      <c r="P193" s="31"/>
      <c r="Q193" s="30" t="s">
        <v>75</v>
      </c>
      <c r="R193" s="36"/>
      <c r="S193" s="31"/>
      <c r="T193" s="39">
        <f t="shared" si="2"/>
        <v>1</v>
      </c>
      <c r="U193" s="39">
        <v>0.33</v>
      </c>
      <c r="V193" s="39">
        <v>0.33</v>
      </c>
      <c r="W193" s="42">
        <v>0.34</v>
      </c>
    </row>
    <row r="194" spans="1:23" ht="100.5" customHeight="1" x14ac:dyDescent="0.3">
      <c r="A194" s="37">
        <v>187</v>
      </c>
      <c r="B194" s="58" t="s">
        <v>228</v>
      </c>
      <c r="C194" s="58" t="s">
        <v>342</v>
      </c>
      <c r="D194" s="58" t="s">
        <v>102</v>
      </c>
      <c r="E194" s="58" t="s">
        <v>230</v>
      </c>
      <c r="F194" s="58" t="s">
        <v>408</v>
      </c>
      <c r="G194" s="57" t="s">
        <v>618</v>
      </c>
      <c r="H194" s="57" t="s">
        <v>619</v>
      </c>
      <c r="I194" s="57" t="s">
        <v>624</v>
      </c>
      <c r="J194" s="57" t="s">
        <v>634</v>
      </c>
      <c r="K194" s="57" t="s">
        <v>635</v>
      </c>
      <c r="L194" s="93">
        <v>44216</v>
      </c>
      <c r="M194" s="60">
        <v>44560</v>
      </c>
      <c r="N194" s="89" t="s">
        <v>810</v>
      </c>
      <c r="O194" s="57" t="s">
        <v>639</v>
      </c>
      <c r="P194" s="31"/>
      <c r="Q194" s="30" t="s">
        <v>75</v>
      </c>
      <c r="R194" s="36" t="s">
        <v>636</v>
      </c>
      <c r="S194" s="31"/>
      <c r="T194" s="39">
        <f t="shared" si="2"/>
        <v>1</v>
      </c>
      <c r="U194" s="39">
        <v>0.33</v>
      </c>
      <c r="V194" s="39">
        <v>0.33</v>
      </c>
      <c r="W194" s="42">
        <v>0.34</v>
      </c>
    </row>
    <row r="195" spans="1:23" ht="100.5" customHeight="1" x14ac:dyDescent="0.3">
      <c r="A195" s="37">
        <v>188</v>
      </c>
      <c r="B195" s="61" t="s">
        <v>299</v>
      </c>
      <c r="C195" s="61" t="s">
        <v>79</v>
      </c>
      <c r="D195" s="57" t="s">
        <v>300</v>
      </c>
      <c r="E195" s="57" t="s">
        <v>302</v>
      </c>
      <c r="F195" s="57" t="s">
        <v>309</v>
      </c>
      <c r="G195" s="55" t="s">
        <v>669</v>
      </c>
      <c r="H195" s="55" t="s">
        <v>796</v>
      </c>
      <c r="I195" s="57" t="s">
        <v>685</v>
      </c>
      <c r="J195" s="59" t="s">
        <v>686</v>
      </c>
      <c r="K195" s="62" t="s">
        <v>687</v>
      </c>
      <c r="L195" s="93">
        <v>44216</v>
      </c>
      <c r="M195" s="60">
        <v>44560</v>
      </c>
      <c r="N195" s="89" t="s">
        <v>810</v>
      </c>
      <c r="O195" s="57" t="s">
        <v>639</v>
      </c>
      <c r="P195" s="31"/>
      <c r="Q195" s="30" t="s">
        <v>75</v>
      </c>
      <c r="R195" s="31"/>
      <c r="S195" s="31"/>
      <c r="T195" s="39">
        <f t="shared" si="2"/>
        <v>1</v>
      </c>
      <c r="U195" s="39">
        <v>0.33</v>
      </c>
      <c r="V195" s="39">
        <v>0.33</v>
      </c>
      <c r="W195" s="42">
        <v>0.34</v>
      </c>
    </row>
    <row r="196" spans="1:23" ht="100.5" customHeight="1" x14ac:dyDescent="0.3">
      <c r="A196" s="37">
        <v>189</v>
      </c>
      <c r="B196" s="61" t="s">
        <v>299</v>
      </c>
      <c r="C196" s="61" t="s">
        <v>79</v>
      </c>
      <c r="D196" s="57" t="s">
        <v>300</v>
      </c>
      <c r="E196" s="57" t="s">
        <v>302</v>
      </c>
      <c r="F196" s="57" t="s">
        <v>309</v>
      </c>
      <c r="G196" s="55" t="s">
        <v>669</v>
      </c>
      <c r="H196" s="55" t="s">
        <v>796</v>
      </c>
      <c r="I196" s="57" t="s">
        <v>685</v>
      </c>
      <c r="J196" s="59" t="s">
        <v>135</v>
      </c>
      <c r="K196" s="57" t="s">
        <v>136</v>
      </c>
      <c r="L196" s="93">
        <v>44216</v>
      </c>
      <c r="M196" s="60">
        <v>44560</v>
      </c>
      <c r="N196" s="89" t="s">
        <v>810</v>
      </c>
      <c r="O196" s="49"/>
      <c r="P196" s="31"/>
      <c r="Q196" s="30" t="s">
        <v>75</v>
      </c>
      <c r="R196" s="36" t="s">
        <v>688</v>
      </c>
      <c r="S196" s="31"/>
      <c r="T196" s="39">
        <f t="shared" si="2"/>
        <v>1</v>
      </c>
      <c r="U196" s="39">
        <v>0.33</v>
      </c>
      <c r="V196" s="39">
        <v>0.33</v>
      </c>
      <c r="W196" s="42">
        <v>0.34</v>
      </c>
    </row>
    <row r="197" spans="1:23" ht="100.5" customHeight="1" x14ac:dyDescent="0.3">
      <c r="A197" s="37">
        <v>190</v>
      </c>
      <c r="B197" s="61" t="s">
        <v>299</v>
      </c>
      <c r="C197" s="61" t="s">
        <v>79</v>
      </c>
      <c r="D197" s="57" t="s">
        <v>300</v>
      </c>
      <c r="E197" s="57" t="s">
        <v>302</v>
      </c>
      <c r="F197" s="57" t="s">
        <v>309</v>
      </c>
      <c r="G197" s="55" t="s">
        <v>669</v>
      </c>
      <c r="H197" s="55" t="s">
        <v>796</v>
      </c>
      <c r="I197" s="57" t="s">
        <v>685</v>
      </c>
      <c r="J197" s="59" t="s">
        <v>689</v>
      </c>
      <c r="K197" s="57" t="s">
        <v>137</v>
      </c>
      <c r="L197" s="93">
        <v>44216</v>
      </c>
      <c r="M197" s="60">
        <v>44560</v>
      </c>
      <c r="N197" s="89" t="s">
        <v>810</v>
      </c>
      <c r="O197" s="49"/>
      <c r="P197" s="31"/>
      <c r="Q197" s="30" t="s">
        <v>75</v>
      </c>
      <c r="R197" s="36" t="s">
        <v>134</v>
      </c>
      <c r="S197" s="31"/>
      <c r="T197" s="39">
        <f t="shared" si="2"/>
        <v>1</v>
      </c>
      <c r="U197" s="39">
        <v>0.33</v>
      </c>
      <c r="V197" s="39">
        <v>0.33</v>
      </c>
      <c r="W197" s="42">
        <v>0.34</v>
      </c>
    </row>
    <row r="198" spans="1:23" ht="100.5" customHeight="1" x14ac:dyDescent="0.3">
      <c r="A198" s="37">
        <v>191</v>
      </c>
      <c r="B198" s="61" t="s">
        <v>299</v>
      </c>
      <c r="C198" s="61" t="s">
        <v>79</v>
      </c>
      <c r="D198" s="57" t="s">
        <v>300</v>
      </c>
      <c r="E198" s="57" t="s">
        <v>302</v>
      </c>
      <c r="F198" s="57" t="s">
        <v>309</v>
      </c>
      <c r="G198" s="55" t="s">
        <v>669</v>
      </c>
      <c r="H198" s="55" t="s">
        <v>796</v>
      </c>
      <c r="I198" s="57" t="s">
        <v>685</v>
      </c>
      <c r="J198" s="57" t="s">
        <v>138</v>
      </c>
      <c r="K198" s="57" t="s">
        <v>139</v>
      </c>
      <c r="L198" s="93">
        <v>44216</v>
      </c>
      <c r="M198" s="60">
        <v>44560</v>
      </c>
      <c r="N198" s="89" t="s">
        <v>810</v>
      </c>
      <c r="O198" s="49"/>
      <c r="P198" s="31"/>
      <c r="Q198" s="30" t="s">
        <v>75</v>
      </c>
      <c r="R198" s="31"/>
      <c r="S198" s="31"/>
      <c r="T198" s="39">
        <f t="shared" si="2"/>
        <v>1</v>
      </c>
      <c r="U198" s="39">
        <v>0.33</v>
      </c>
      <c r="V198" s="39">
        <v>0.33</v>
      </c>
      <c r="W198" s="42">
        <v>0.34</v>
      </c>
    </row>
    <row r="199" spans="1:23" ht="100.5" customHeight="1" x14ac:dyDescent="0.3">
      <c r="A199" s="37">
        <v>192</v>
      </c>
      <c r="B199" s="61" t="s">
        <v>299</v>
      </c>
      <c r="C199" s="61" t="s">
        <v>79</v>
      </c>
      <c r="D199" s="57" t="s">
        <v>300</v>
      </c>
      <c r="E199" s="57" t="s">
        <v>302</v>
      </c>
      <c r="F199" s="57" t="s">
        <v>309</v>
      </c>
      <c r="G199" s="55" t="s">
        <v>669</v>
      </c>
      <c r="H199" s="55" t="s">
        <v>796</v>
      </c>
      <c r="I199" s="57" t="s">
        <v>685</v>
      </c>
      <c r="J199" s="57" t="s">
        <v>140</v>
      </c>
      <c r="K199" s="59" t="s">
        <v>141</v>
      </c>
      <c r="L199" s="93">
        <v>44216</v>
      </c>
      <c r="M199" s="60">
        <v>44560</v>
      </c>
      <c r="N199" s="89" t="s">
        <v>810</v>
      </c>
      <c r="O199" s="49"/>
      <c r="P199" s="31"/>
      <c r="Q199" s="30" t="s">
        <v>75</v>
      </c>
      <c r="R199" s="31"/>
      <c r="S199" s="31"/>
      <c r="T199" s="39">
        <f t="shared" si="2"/>
        <v>1</v>
      </c>
      <c r="U199" s="39">
        <v>0.33</v>
      </c>
      <c r="V199" s="39">
        <v>0.33</v>
      </c>
      <c r="W199" s="42">
        <v>0.34</v>
      </c>
    </row>
    <row r="200" spans="1:23" ht="100.5" customHeight="1" x14ac:dyDescent="0.3">
      <c r="A200" s="37">
        <v>193</v>
      </c>
      <c r="B200" s="61" t="s">
        <v>299</v>
      </c>
      <c r="C200" s="61" t="s">
        <v>79</v>
      </c>
      <c r="D200" s="57" t="s">
        <v>300</v>
      </c>
      <c r="E200" s="57" t="s">
        <v>302</v>
      </c>
      <c r="F200" s="57" t="s">
        <v>309</v>
      </c>
      <c r="G200" s="55" t="s">
        <v>669</v>
      </c>
      <c r="H200" s="55" t="s">
        <v>796</v>
      </c>
      <c r="I200" s="57" t="s">
        <v>685</v>
      </c>
      <c r="J200" s="57" t="s">
        <v>142</v>
      </c>
      <c r="K200" s="59" t="s">
        <v>144</v>
      </c>
      <c r="L200" s="93">
        <v>44216</v>
      </c>
      <c r="M200" s="60">
        <v>44560</v>
      </c>
      <c r="N200" s="89" t="s">
        <v>810</v>
      </c>
      <c r="O200" s="57" t="s">
        <v>143</v>
      </c>
      <c r="P200" s="31"/>
      <c r="Q200" s="30" t="s">
        <v>75</v>
      </c>
      <c r="R200" s="31"/>
      <c r="S200" s="31"/>
      <c r="T200" s="39">
        <f t="shared" si="2"/>
        <v>1</v>
      </c>
      <c r="U200" s="39">
        <v>0.33</v>
      </c>
      <c r="V200" s="39">
        <v>0.33</v>
      </c>
      <c r="W200" s="42">
        <v>0.34</v>
      </c>
    </row>
    <row r="201" spans="1:23" ht="100.5" customHeight="1" x14ac:dyDescent="0.3">
      <c r="A201" s="37">
        <v>194</v>
      </c>
      <c r="B201" s="61" t="s">
        <v>299</v>
      </c>
      <c r="C201" s="61" t="s">
        <v>79</v>
      </c>
      <c r="D201" s="57" t="s">
        <v>300</v>
      </c>
      <c r="E201" s="57" t="s">
        <v>302</v>
      </c>
      <c r="F201" s="57" t="s">
        <v>309</v>
      </c>
      <c r="G201" s="55" t="s">
        <v>669</v>
      </c>
      <c r="H201" s="55" t="s">
        <v>796</v>
      </c>
      <c r="I201" s="57" t="s">
        <v>685</v>
      </c>
      <c r="J201" s="57" t="s">
        <v>690</v>
      </c>
      <c r="K201" s="49" t="s">
        <v>691</v>
      </c>
      <c r="L201" s="93">
        <v>44216</v>
      </c>
      <c r="M201" s="60">
        <v>44560</v>
      </c>
      <c r="N201" s="89" t="s">
        <v>810</v>
      </c>
      <c r="O201" s="49"/>
      <c r="P201" s="31"/>
      <c r="Q201" s="30" t="s">
        <v>75</v>
      </c>
      <c r="R201" s="31"/>
      <c r="S201" s="31"/>
      <c r="T201" s="39">
        <f t="shared" si="2"/>
        <v>1</v>
      </c>
      <c r="U201" s="39">
        <v>0.33</v>
      </c>
      <c r="V201" s="39">
        <v>0.33</v>
      </c>
      <c r="W201" s="42">
        <v>0.34</v>
      </c>
    </row>
    <row r="202" spans="1:23" ht="100.5" customHeight="1" x14ac:dyDescent="0.3">
      <c r="A202" s="37">
        <v>195</v>
      </c>
      <c r="B202" s="63" t="s">
        <v>202</v>
      </c>
      <c r="C202" s="63" t="s">
        <v>389</v>
      </c>
      <c r="D202" s="55" t="s">
        <v>200</v>
      </c>
      <c r="E202" s="55" t="s">
        <v>324</v>
      </c>
      <c r="F202" s="13" t="s">
        <v>771</v>
      </c>
      <c r="G202" s="57" t="s">
        <v>767</v>
      </c>
      <c r="H202" s="49" t="s">
        <v>179</v>
      </c>
      <c r="I202" s="49" t="s">
        <v>149</v>
      </c>
      <c r="J202" s="59" t="s">
        <v>772</v>
      </c>
      <c r="K202" s="59" t="s">
        <v>778</v>
      </c>
      <c r="L202" s="93">
        <v>44216</v>
      </c>
      <c r="M202" s="60">
        <v>44560</v>
      </c>
      <c r="N202" s="89" t="s">
        <v>810</v>
      </c>
      <c r="O202" s="49"/>
      <c r="P202" s="31"/>
      <c r="Q202" s="30" t="s">
        <v>75</v>
      </c>
      <c r="R202" s="31"/>
      <c r="S202" s="31"/>
      <c r="T202" s="39"/>
      <c r="U202" s="39"/>
      <c r="V202" s="39"/>
      <c r="W202" s="42"/>
    </row>
    <row r="203" spans="1:23" ht="100.5" customHeight="1" x14ac:dyDescent="0.3">
      <c r="A203" s="37">
        <v>196</v>
      </c>
      <c r="B203" s="63" t="s">
        <v>202</v>
      </c>
      <c r="C203" s="63" t="s">
        <v>389</v>
      </c>
      <c r="D203" s="55" t="s">
        <v>200</v>
      </c>
      <c r="E203" s="55" t="s">
        <v>324</v>
      </c>
      <c r="F203" s="13" t="s">
        <v>771</v>
      </c>
      <c r="G203" s="57" t="s">
        <v>767</v>
      </c>
      <c r="H203" s="49" t="s">
        <v>179</v>
      </c>
      <c r="I203" s="49" t="s">
        <v>149</v>
      </c>
      <c r="J203" s="59" t="s">
        <v>774</v>
      </c>
      <c r="K203" s="59" t="s">
        <v>369</v>
      </c>
      <c r="L203" s="93"/>
      <c r="M203" s="60"/>
      <c r="N203" s="89" t="s">
        <v>810</v>
      </c>
      <c r="O203" s="49"/>
      <c r="P203" s="31"/>
      <c r="Q203" s="30" t="s">
        <v>75</v>
      </c>
      <c r="R203" s="31"/>
      <c r="S203" s="31"/>
      <c r="T203" s="39"/>
      <c r="U203" s="39"/>
      <c r="V203" s="39"/>
      <c r="W203" s="42"/>
    </row>
    <row r="204" spans="1:23" ht="100.5" customHeight="1" x14ac:dyDescent="0.3">
      <c r="A204" s="37">
        <v>197</v>
      </c>
      <c r="B204" s="63" t="s">
        <v>202</v>
      </c>
      <c r="C204" s="63" t="s">
        <v>389</v>
      </c>
      <c r="D204" s="55" t="s">
        <v>200</v>
      </c>
      <c r="E204" s="55" t="s">
        <v>324</v>
      </c>
      <c r="F204" s="13" t="s">
        <v>771</v>
      </c>
      <c r="G204" s="57" t="s">
        <v>767</v>
      </c>
      <c r="H204" s="49" t="s">
        <v>179</v>
      </c>
      <c r="I204" s="49" t="s">
        <v>149</v>
      </c>
      <c r="J204" s="59" t="s">
        <v>773</v>
      </c>
      <c r="K204" s="59" t="s">
        <v>775</v>
      </c>
      <c r="L204" s="93"/>
      <c r="M204" s="60"/>
      <c r="N204" s="89" t="s">
        <v>810</v>
      </c>
      <c r="O204" s="49"/>
      <c r="P204" s="31"/>
      <c r="Q204" s="30" t="s">
        <v>75</v>
      </c>
      <c r="R204" s="31"/>
      <c r="S204" s="31"/>
      <c r="T204" s="39"/>
      <c r="U204" s="39"/>
      <c r="V204" s="39"/>
      <c r="W204" s="42"/>
    </row>
    <row r="205" spans="1:23" ht="69.75" customHeight="1" x14ac:dyDescent="0.3">
      <c r="A205" s="37">
        <v>198</v>
      </c>
      <c r="B205" s="63" t="s">
        <v>202</v>
      </c>
      <c r="C205" s="63" t="s">
        <v>389</v>
      </c>
      <c r="D205" s="55" t="s">
        <v>200</v>
      </c>
      <c r="E205" s="55" t="s">
        <v>324</v>
      </c>
      <c r="F205" s="13" t="s">
        <v>771</v>
      </c>
      <c r="G205" s="57" t="s">
        <v>767</v>
      </c>
      <c r="H205" s="49" t="s">
        <v>179</v>
      </c>
      <c r="I205" s="49" t="s">
        <v>149</v>
      </c>
      <c r="J205" s="59" t="s">
        <v>776</v>
      </c>
      <c r="K205" s="59" t="s">
        <v>728</v>
      </c>
      <c r="L205" s="93">
        <v>44216</v>
      </c>
      <c r="M205" s="60">
        <v>44560</v>
      </c>
      <c r="N205" s="89" t="s">
        <v>810</v>
      </c>
      <c r="O205" s="59" t="s">
        <v>729</v>
      </c>
      <c r="P205" s="31"/>
      <c r="Q205" s="30" t="s">
        <v>75</v>
      </c>
      <c r="R205" s="64" t="s">
        <v>730</v>
      </c>
      <c r="S205" s="31"/>
      <c r="T205" s="39">
        <f>+U205+V205+W205</f>
        <v>1</v>
      </c>
      <c r="U205" s="39">
        <v>0.33</v>
      </c>
      <c r="V205" s="39">
        <v>0.33</v>
      </c>
      <c r="W205" s="42">
        <v>0.34</v>
      </c>
    </row>
    <row r="206" spans="1:23" ht="100.8" x14ac:dyDescent="0.3">
      <c r="A206" s="37">
        <v>199</v>
      </c>
      <c r="B206" s="63" t="s">
        <v>202</v>
      </c>
      <c r="C206" s="63" t="s">
        <v>389</v>
      </c>
      <c r="D206" s="55" t="s">
        <v>200</v>
      </c>
      <c r="E206" s="55" t="s">
        <v>324</v>
      </c>
      <c r="F206" s="13" t="s">
        <v>771</v>
      </c>
      <c r="G206" s="57" t="s">
        <v>767</v>
      </c>
      <c r="H206" s="49" t="s">
        <v>179</v>
      </c>
      <c r="I206" s="49" t="s">
        <v>149</v>
      </c>
      <c r="J206" s="57" t="s">
        <v>765</v>
      </c>
      <c r="K206" s="59" t="s">
        <v>732</v>
      </c>
      <c r="L206" s="94">
        <v>44216</v>
      </c>
      <c r="M206" s="60">
        <v>44560</v>
      </c>
      <c r="N206" s="89" t="s">
        <v>810</v>
      </c>
      <c r="O206" s="49" t="s">
        <v>731</v>
      </c>
      <c r="P206" s="31"/>
      <c r="Q206" s="30" t="s">
        <v>75</v>
      </c>
      <c r="R206" s="31"/>
      <c r="S206" s="31"/>
      <c r="T206" s="31"/>
      <c r="U206" s="31"/>
      <c r="V206" s="31"/>
      <c r="W206" s="31"/>
    </row>
    <row r="207" spans="1:23" ht="43.2" x14ac:dyDescent="0.3">
      <c r="A207" s="37">
        <v>200</v>
      </c>
      <c r="B207" s="63" t="s">
        <v>202</v>
      </c>
      <c r="C207" s="63" t="s">
        <v>389</v>
      </c>
      <c r="D207" s="55" t="s">
        <v>200</v>
      </c>
      <c r="E207" s="55" t="s">
        <v>324</v>
      </c>
      <c r="F207" s="13" t="s">
        <v>771</v>
      </c>
      <c r="G207" s="57" t="s">
        <v>767</v>
      </c>
      <c r="H207" s="49" t="s">
        <v>179</v>
      </c>
      <c r="I207" s="49" t="s">
        <v>149</v>
      </c>
      <c r="J207" s="57" t="s">
        <v>766</v>
      </c>
      <c r="K207" s="62" t="s">
        <v>733</v>
      </c>
      <c r="L207" s="94">
        <v>44216</v>
      </c>
      <c r="M207" s="60">
        <v>44226</v>
      </c>
      <c r="N207" s="89" t="s">
        <v>810</v>
      </c>
      <c r="O207" s="49" t="s">
        <v>587</v>
      </c>
      <c r="P207" s="31"/>
      <c r="Q207" s="30" t="s">
        <v>75</v>
      </c>
      <c r="R207" s="31"/>
      <c r="S207" s="31"/>
      <c r="T207" s="31"/>
      <c r="U207" s="31"/>
      <c r="V207" s="31"/>
      <c r="W207" s="31"/>
    </row>
    <row r="208" spans="1:23" ht="57.6" x14ac:dyDescent="0.3">
      <c r="A208" s="37">
        <v>201</v>
      </c>
      <c r="B208" s="63" t="s">
        <v>202</v>
      </c>
      <c r="C208" s="63" t="s">
        <v>389</v>
      </c>
      <c r="D208" s="55" t="s">
        <v>200</v>
      </c>
      <c r="E208" s="55" t="s">
        <v>324</v>
      </c>
      <c r="F208" s="13" t="s">
        <v>771</v>
      </c>
      <c r="G208" s="57" t="s">
        <v>767</v>
      </c>
      <c r="H208" s="49" t="s">
        <v>179</v>
      </c>
      <c r="I208" s="49" t="s">
        <v>149</v>
      </c>
      <c r="J208" s="59" t="s">
        <v>779</v>
      </c>
      <c r="K208" s="59" t="s">
        <v>780</v>
      </c>
      <c r="L208" s="94">
        <v>44216</v>
      </c>
      <c r="M208" s="60">
        <v>44560</v>
      </c>
      <c r="N208" s="89" t="s">
        <v>810</v>
      </c>
      <c r="O208" s="57" t="s">
        <v>781</v>
      </c>
      <c r="P208" s="31"/>
      <c r="Q208" s="30" t="s">
        <v>75</v>
      </c>
      <c r="R208" s="31"/>
      <c r="S208" s="31"/>
      <c r="T208" s="31"/>
      <c r="U208" s="31"/>
      <c r="V208" s="31"/>
      <c r="W208" s="31"/>
    </row>
    <row r="209" spans="1:23" ht="28.8" x14ac:dyDescent="0.3">
      <c r="A209" s="37">
        <v>202</v>
      </c>
      <c r="B209" s="63" t="s">
        <v>202</v>
      </c>
      <c r="C209" s="63" t="s">
        <v>389</v>
      </c>
      <c r="D209" s="55" t="s">
        <v>200</v>
      </c>
      <c r="E209" s="55" t="s">
        <v>324</v>
      </c>
      <c r="F209" s="13" t="s">
        <v>771</v>
      </c>
      <c r="G209" s="57" t="s">
        <v>767</v>
      </c>
      <c r="H209" s="49" t="s">
        <v>179</v>
      </c>
      <c r="I209" s="49" t="s">
        <v>149</v>
      </c>
      <c r="J209" s="62" t="s">
        <v>734</v>
      </c>
      <c r="K209" s="59" t="s">
        <v>735</v>
      </c>
      <c r="L209" s="94">
        <v>44216</v>
      </c>
      <c r="M209" s="60">
        <v>44227</v>
      </c>
      <c r="N209" s="89" t="s">
        <v>810</v>
      </c>
      <c r="O209" s="49" t="s">
        <v>587</v>
      </c>
      <c r="P209" s="31"/>
      <c r="Q209" s="30" t="s">
        <v>75</v>
      </c>
      <c r="R209" s="31"/>
      <c r="S209" s="31"/>
      <c r="T209" s="31"/>
      <c r="U209" s="31"/>
      <c r="V209" s="31"/>
      <c r="W209" s="31"/>
    </row>
    <row r="210" spans="1:23" ht="57.6" x14ac:dyDescent="0.3">
      <c r="A210" s="37">
        <v>203</v>
      </c>
      <c r="B210" s="63" t="s">
        <v>202</v>
      </c>
      <c r="C210" s="63" t="s">
        <v>389</v>
      </c>
      <c r="D210" s="55" t="s">
        <v>200</v>
      </c>
      <c r="E210" s="55" t="s">
        <v>324</v>
      </c>
      <c r="F210" s="13" t="s">
        <v>771</v>
      </c>
      <c r="G210" s="57" t="s">
        <v>767</v>
      </c>
      <c r="H210" s="49" t="s">
        <v>179</v>
      </c>
      <c r="I210" s="49" t="s">
        <v>149</v>
      </c>
      <c r="J210" s="1" t="s">
        <v>768</v>
      </c>
      <c r="K210" s="59" t="s">
        <v>769</v>
      </c>
      <c r="L210" s="94">
        <v>44216</v>
      </c>
      <c r="M210" s="60">
        <v>44560</v>
      </c>
      <c r="N210" s="89" t="s">
        <v>810</v>
      </c>
      <c r="O210" s="49" t="s">
        <v>587</v>
      </c>
      <c r="P210" s="31"/>
      <c r="Q210" s="30" t="s">
        <v>75</v>
      </c>
      <c r="R210" s="31"/>
      <c r="S210" s="31"/>
      <c r="T210" s="31"/>
      <c r="U210" s="31"/>
      <c r="V210" s="31"/>
      <c r="W210" s="31"/>
    </row>
    <row r="211" spans="1:23" ht="58.5" customHeight="1" x14ac:dyDescent="0.3">
      <c r="A211" s="37">
        <v>204</v>
      </c>
      <c r="B211" s="63" t="s">
        <v>202</v>
      </c>
      <c r="C211" s="63" t="s">
        <v>389</v>
      </c>
      <c r="D211" s="55" t="s">
        <v>200</v>
      </c>
      <c r="E211" s="55" t="s">
        <v>324</v>
      </c>
      <c r="F211" s="13" t="s">
        <v>771</v>
      </c>
      <c r="G211" s="57" t="s">
        <v>767</v>
      </c>
      <c r="H211" s="49" t="s">
        <v>179</v>
      </c>
      <c r="I211" s="49" t="s">
        <v>149</v>
      </c>
      <c r="J211" s="59" t="s">
        <v>783</v>
      </c>
      <c r="K211" s="59" t="s">
        <v>369</v>
      </c>
      <c r="L211" s="94">
        <v>44216</v>
      </c>
      <c r="M211" s="60" t="s">
        <v>777</v>
      </c>
      <c r="N211" s="89" t="s">
        <v>810</v>
      </c>
      <c r="O211" s="57" t="s">
        <v>770</v>
      </c>
      <c r="P211" s="31"/>
      <c r="Q211" s="30" t="s">
        <v>75</v>
      </c>
      <c r="R211" s="31"/>
      <c r="S211" s="31"/>
      <c r="T211" s="31"/>
      <c r="U211" s="31"/>
      <c r="V211" s="31"/>
      <c r="W211" s="31"/>
    </row>
    <row r="212" spans="1:23" ht="43.2" x14ac:dyDescent="0.3">
      <c r="A212" s="37">
        <v>205</v>
      </c>
      <c r="B212" s="63" t="s">
        <v>202</v>
      </c>
      <c r="C212" s="63" t="s">
        <v>389</v>
      </c>
      <c r="D212" s="55" t="s">
        <v>200</v>
      </c>
      <c r="E212" s="55" t="s">
        <v>324</v>
      </c>
      <c r="F212" s="13" t="s">
        <v>771</v>
      </c>
      <c r="G212" s="57" t="s">
        <v>767</v>
      </c>
      <c r="H212" s="49" t="s">
        <v>179</v>
      </c>
      <c r="I212" s="49" t="s">
        <v>149</v>
      </c>
      <c r="J212" s="1" t="s">
        <v>784</v>
      </c>
      <c r="K212" s="59" t="s">
        <v>785</v>
      </c>
      <c r="L212" s="94">
        <v>44216</v>
      </c>
      <c r="M212" s="72" t="s">
        <v>786</v>
      </c>
      <c r="N212" s="89" t="s">
        <v>810</v>
      </c>
      <c r="Q212" s="30" t="s">
        <v>75</v>
      </c>
    </row>
    <row r="213" spans="1:23" ht="43.2" x14ac:dyDescent="0.3">
      <c r="A213" s="37">
        <v>206</v>
      </c>
      <c r="B213" s="63" t="s">
        <v>202</v>
      </c>
      <c r="C213" s="63" t="s">
        <v>389</v>
      </c>
      <c r="D213" s="55" t="s">
        <v>200</v>
      </c>
      <c r="E213" s="55" t="s">
        <v>324</v>
      </c>
      <c r="F213" s="13" t="s">
        <v>771</v>
      </c>
      <c r="G213" s="57" t="s">
        <v>767</v>
      </c>
      <c r="H213" s="49" t="s">
        <v>179</v>
      </c>
      <c r="I213" s="49" t="s">
        <v>149</v>
      </c>
      <c r="J213" s="1" t="s">
        <v>788</v>
      </c>
      <c r="K213" s="59" t="s">
        <v>789</v>
      </c>
      <c r="L213" s="73"/>
      <c r="N213" s="89" t="s">
        <v>810</v>
      </c>
      <c r="Q213" s="30" t="s">
        <v>75</v>
      </c>
    </row>
    <row r="214" spans="1:23" ht="28.8" x14ac:dyDescent="0.3">
      <c r="A214" s="37">
        <v>207</v>
      </c>
      <c r="B214" s="63" t="s">
        <v>202</v>
      </c>
      <c r="C214" s="63" t="s">
        <v>389</v>
      </c>
      <c r="D214" s="55" t="s">
        <v>200</v>
      </c>
      <c r="E214" s="55" t="s">
        <v>324</v>
      </c>
      <c r="F214" s="13" t="s">
        <v>771</v>
      </c>
      <c r="G214" s="57" t="s">
        <v>767</v>
      </c>
      <c r="H214" s="49" t="s">
        <v>179</v>
      </c>
      <c r="I214" s="49" t="s">
        <v>149</v>
      </c>
      <c r="J214" t="s">
        <v>787</v>
      </c>
      <c r="K214" s="59" t="s">
        <v>782</v>
      </c>
      <c r="L214" s="94">
        <v>44216</v>
      </c>
      <c r="M214" s="71">
        <v>44377</v>
      </c>
      <c r="N214" s="89" t="s">
        <v>810</v>
      </c>
      <c r="Q214" s="30" t="s">
        <v>75</v>
      </c>
    </row>
    <row r="215" spans="1:23" ht="129.6" x14ac:dyDescent="0.3">
      <c r="A215" s="37">
        <v>208</v>
      </c>
      <c r="B215" s="63" t="s">
        <v>202</v>
      </c>
      <c r="C215" s="63" t="s">
        <v>389</v>
      </c>
      <c r="D215" s="55" t="s">
        <v>200</v>
      </c>
      <c r="E215" s="55" t="s">
        <v>324</v>
      </c>
      <c r="F215" s="13" t="s">
        <v>771</v>
      </c>
      <c r="G215" s="59" t="s">
        <v>767</v>
      </c>
      <c r="H215" s="62" t="s">
        <v>179</v>
      </c>
      <c r="I215" s="62" t="s">
        <v>149</v>
      </c>
      <c r="J215" s="13" t="s">
        <v>790</v>
      </c>
      <c r="K215" s="59" t="s">
        <v>792</v>
      </c>
      <c r="L215" s="94">
        <v>44216</v>
      </c>
      <c r="M215" s="71">
        <v>44560</v>
      </c>
      <c r="N215" s="89" t="s">
        <v>810</v>
      </c>
      <c r="O215" s="13" t="s">
        <v>791</v>
      </c>
      <c r="Q215" s="30" t="s">
        <v>75</v>
      </c>
      <c r="R215" s="1" t="s">
        <v>793</v>
      </c>
    </row>
    <row r="216" spans="1:23" ht="129.6" x14ac:dyDescent="0.3">
      <c r="A216" s="37">
        <v>209</v>
      </c>
      <c r="B216" s="63" t="s">
        <v>202</v>
      </c>
      <c r="C216" s="63" t="s">
        <v>389</v>
      </c>
      <c r="D216" s="55" t="s">
        <v>200</v>
      </c>
      <c r="E216" s="55" t="s">
        <v>324</v>
      </c>
      <c r="F216" s="13" t="s">
        <v>771</v>
      </c>
      <c r="G216" s="59" t="s">
        <v>767</v>
      </c>
      <c r="H216" s="62" t="s">
        <v>179</v>
      </c>
      <c r="I216" s="62" t="s">
        <v>149</v>
      </c>
      <c r="J216" s="13" t="s">
        <v>794</v>
      </c>
      <c r="K216" s="59" t="s">
        <v>795</v>
      </c>
      <c r="L216" s="94">
        <v>44216</v>
      </c>
      <c r="M216" s="71">
        <v>44560</v>
      </c>
      <c r="N216" s="89" t="s">
        <v>810</v>
      </c>
      <c r="O216" s="13" t="s">
        <v>791</v>
      </c>
      <c r="Q216" s="30" t="s">
        <v>75</v>
      </c>
      <c r="R216" s="1" t="s">
        <v>793</v>
      </c>
    </row>
    <row r="217" spans="1:23" ht="15" thickBot="1" x14ac:dyDescent="0.35">
      <c r="A217" s="37"/>
      <c r="B217" s="63"/>
      <c r="C217" s="63"/>
      <c r="D217" s="55"/>
      <c r="E217" s="55"/>
      <c r="F217" s="13"/>
      <c r="G217" s="59"/>
      <c r="H217" s="62"/>
      <c r="I217" s="62"/>
      <c r="J217" s="13"/>
      <c r="K217" s="59"/>
      <c r="L217" s="71"/>
      <c r="M217" s="71"/>
      <c r="O217" s="13"/>
      <c r="R217" s="1"/>
    </row>
    <row r="218" spans="1:23" ht="33" customHeight="1" thickBot="1" x14ac:dyDescent="0.35">
      <c r="A218" s="95" t="s">
        <v>806</v>
      </c>
      <c r="B218" s="96"/>
      <c r="C218" s="96"/>
      <c r="D218" s="96"/>
      <c r="E218" s="96"/>
      <c r="F218" s="96"/>
      <c r="G218" s="96"/>
      <c r="H218" s="96"/>
      <c r="I218" s="96"/>
      <c r="J218" s="97"/>
      <c r="K218" s="98"/>
      <c r="L218" s="98"/>
      <c r="M218" s="98"/>
      <c r="N218" s="98"/>
      <c r="O218" s="98"/>
      <c r="R218" s="1"/>
    </row>
    <row r="220" spans="1:23" x14ac:dyDescent="0.3">
      <c r="A220" s="76"/>
      <c r="B220" s="77"/>
      <c r="C220" s="77"/>
      <c r="D220" s="78"/>
    </row>
    <row r="221" spans="1:23" x14ac:dyDescent="0.3">
      <c r="A221" s="80"/>
      <c r="B221" s="75"/>
      <c r="C221" s="75"/>
      <c r="D221" s="79"/>
    </row>
    <row r="222" spans="1:23" x14ac:dyDescent="0.3">
      <c r="A222" s="80"/>
      <c r="B222" s="75"/>
      <c r="C222" s="75"/>
      <c r="D222" s="79"/>
    </row>
    <row r="223" spans="1:23" x14ac:dyDescent="0.3">
      <c r="A223" s="121" t="s">
        <v>804</v>
      </c>
      <c r="B223" s="115"/>
      <c r="C223" s="115" t="s">
        <v>727</v>
      </c>
      <c r="D223" s="116"/>
    </row>
    <row r="224" spans="1:23" x14ac:dyDescent="0.3">
      <c r="A224" s="120" t="s">
        <v>799</v>
      </c>
      <c r="B224" s="113"/>
      <c r="C224" s="113" t="s">
        <v>802</v>
      </c>
      <c r="D224" s="114"/>
    </row>
    <row r="225" spans="1:4" x14ac:dyDescent="0.3">
      <c r="A225" s="120" t="s">
        <v>800</v>
      </c>
      <c r="B225" s="113"/>
      <c r="C225" s="113" t="s">
        <v>801</v>
      </c>
      <c r="D225" s="114"/>
    </row>
    <row r="226" spans="1:4" x14ac:dyDescent="0.3">
      <c r="A226" s="120" t="s">
        <v>801</v>
      </c>
      <c r="B226" s="113"/>
      <c r="C226" s="75"/>
      <c r="D226" s="79"/>
    </row>
    <row r="227" spans="1:4" x14ac:dyDescent="0.3">
      <c r="A227" s="80"/>
      <c r="B227" s="75"/>
      <c r="C227" s="75"/>
      <c r="D227" s="79"/>
    </row>
    <row r="228" spans="1:4" x14ac:dyDescent="0.3">
      <c r="A228" s="80"/>
      <c r="B228" s="75"/>
      <c r="C228" s="75"/>
      <c r="D228" s="79"/>
    </row>
    <row r="229" spans="1:4" x14ac:dyDescent="0.3">
      <c r="A229" s="121" t="s">
        <v>803</v>
      </c>
      <c r="B229" s="115"/>
      <c r="C229" s="75"/>
      <c r="D229" s="79"/>
    </row>
    <row r="230" spans="1:4" x14ac:dyDescent="0.3">
      <c r="A230" s="120" t="s">
        <v>149</v>
      </c>
      <c r="B230" s="113"/>
      <c r="C230" s="75"/>
      <c r="D230" s="79"/>
    </row>
    <row r="231" spans="1:4" x14ac:dyDescent="0.3">
      <c r="A231" s="120" t="s">
        <v>801</v>
      </c>
      <c r="B231" s="113"/>
      <c r="C231" s="75"/>
      <c r="D231" s="79"/>
    </row>
    <row r="232" spans="1:4" x14ac:dyDescent="0.3">
      <c r="A232" s="80"/>
      <c r="B232" s="75"/>
      <c r="C232" s="75"/>
      <c r="D232" s="79"/>
    </row>
    <row r="233" spans="1:4" x14ac:dyDescent="0.3">
      <c r="A233" s="80" t="s">
        <v>805</v>
      </c>
      <c r="B233" s="75"/>
      <c r="C233" s="75"/>
      <c r="D233" s="79"/>
    </row>
    <row r="234" spans="1:4" x14ac:dyDescent="0.3">
      <c r="A234" s="81"/>
      <c r="B234" s="82"/>
      <c r="C234" s="82"/>
      <c r="D234" s="83"/>
    </row>
  </sheetData>
  <autoFilter ref="A6:W216"/>
  <mergeCells count="42">
    <mergeCell ref="A231:B231"/>
    <mergeCell ref="A229:B229"/>
    <mergeCell ref="A230:B230"/>
    <mergeCell ref="A223:B223"/>
    <mergeCell ref="A224:B224"/>
    <mergeCell ref="A225:B225"/>
    <mergeCell ref="A226:B226"/>
    <mergeCell ref="C225:D225"/>
    <mergeCell ref="C223:D223"/>
    <mergeCell ref="C224:D224"/>
    <mergeCell ref="S185:S186"/>
    <mergeCell ref="S100:S101"/>
    <mergeCell ref="P180:P182"/>
    <mergeCell ref="R180:R182"/>
    <mergeCell ref="S180:S182"/>
    <mergeCell ref="S178:S179"/>
    <mergeCell ref="F100:F101"/>
    <mergeCell ref="B6:B7"/>
    <mergeCell ref="A6:A7"/>
    <mergeCell ref="T5:W5"/>
    <mergeCell ref="G5:I5"/>
    <mergeCell ref="W6:W7"/>
    <mergeCell ref="P5:S5"/>
    <mergeCell ref="V6:V7"/>
    <mergeCell ref="S6:S7"/>
    <mergeCell ref="T6:T7"/>
    <mergeCell ref="U6:U7"/>
    <mergeCell ref="C2:F2"/>
    <mergeCell ref="C3:F3"/>
    <mergeCell ref="R6:R7"/>
    <mergeCell ref="F6:F7"/>
    <mergeCell ref="J6:J7"/>
    <mergeCell ref="O6:O7"/>
    <mergeCell ref="K6:K7"/>
    <mergeCell ref="I6:I7"/>
    <mergeCell ref="G6:G7"/>
    <mergeCell ref="H6:H7"/>
    <mergeCell ref="P6:P7"/>
    <mergeCell ref="Q6:Q7"/>
    <mergeCell ref="C6:C7"/>
    <mergeCell ref="E6:E7"/>
    <mergeCell ref="D6:D7"/>
  </mergeCells>
  <printOptions horizontalCentered="1"/>
  <pageMargins left="0.23622047244094491" right="0.23622047244094491" top="0.15748031496062992" bottom="0.15748031496062992" header="0.31496062992125984" footer="0.31496062992125984"/>
  <pageSetup scale="7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4"/>
  <sheetViews>
    <sheetView topLeftCell="A9" workbookViewId="0">
      <selection activeCell="B21" sqref="B21"/>
    </sheetView>
  </sheetViews>
  <sheetFormatPr baseColWidth="10" defaultColWidth="11.44140625" defaultRowHeight="14.4" x14ac:dyDescent="0.3"/>
  <cols>
    <col min="1" max="1" width="25.6640625" style="1" customWidth="1"/>
    <col min="2" max="2" width="36.109375" style="1" customWidth="1"/>
    <col min="3" max="3" width="24.33203125" style="1" customWidth="1"/>
    <col min="4" max="4" width="18.6640625" style="1" customWidth="1"/>
    <col min="5" max="5" width="15.6640625" style="1" customWidth="1"/>
    <col min="6" max="6" width="24.44140625" style="1" customWidth="1"/>
    <col min="7" max="16384" width="11.44140625" style="1"/>
  </cols>
  <sheetData>
    <row r="1" spans="1:6" ht="28.8" x14ac:dyDescent="0.3">
      <c r="A1" s="1" t="s">
        <v>4</v>
      </c>
      <c r="B1" s="1" t="s">
        <v>28</v>
      </c>
      <c r="C1" s="1" t="s">
        <v>44</v>
      </c>
      <c r="D1" s="1" t="s">
        <v>60</v>
      </c>
      <c r="E1" s="1" t="s">
        <v>61</v>
      </c>
      <c r="F1" s="1" t="s">
        <v>68</v>
      </c>
    </row>
    <row r="2" spans="1:6" ht="39" customHeight="1" x14ac:dyDescent="0.3">
      <c r="A2" s="1" t="s">
        <v>6</v>
      </c>
      <c r="B2" s="1" t="s">
        <v>20</v>
      </c>
      <c r="C2" s="11" t="s">
        <v>29</v>
      </c>
      <c r="D2" s="1" t="s">
        <v>46</v>
      </c>
      <c r="E2" s="1" t="s">
        <v>62</v>
      </c>
      <c r="F2" s="1" t="s">
        <v>72</v>
      </c>
    </row>
    <row r="3" spans="1:6" ht="63.75" customHeight="1" x14ac:dyDescent="0.3">
      <c r="A3" s="1" t="s">
        <v>7</v>
      </c>
      <c r="B3" s="1" t="s">
        <v>21</v>
      </c>
      <c r="C3" s="11" t="s">
        <v>0</v>
      </c>
      <c r="D3" s="1" t="s">
        <v>45</v>
      </c>
      <c r="E3" s="1" t="s">
        <v>63</v>
      </c>
      <c r="F3" s="1" t="s">
        <v>71</v>
      </c>
    </row>
    <row r="4" spans="1:6" ht="32.25" customHeight="1" x14ac:dyDescent="0.3">
      <c r="A4" s="1" t="s">
        <v>5</v>
      </c>
      <c r="B4" s="1" t="s">
        <v>22</v>
      </c>
      <c r="C4" s="11" t="s">
        <v>30</v>
      </c>
      <c r="D4" s="1" t="s">
        <v>47</v>
      </c>
      <c r="E4" s="1" t="s">
        <v>64</v>
      </c>
      <c r="F4" s="1" t="s">
        <v>70</v>
      </c>
    </row>
    <row r="5" spans="1:6" ht="47.25" customHeight="1" x14ac:dyDescent="0.3">
      <c r="A5" s="1" t="s">
        <v>8</v>
      </c>
      <c r="B5" s="1" t="s">
        <v>23</v>
      </c>
      <c r="C5" s="11" t="s">
        <v>1</v>
      </c>
      <c r="D5" s="1" t="s">
        <v>49</v>
      </c>
      <c r="E5" s="1" t="s">
        <v>65</v>
      </c>
      <c r="F5" s="1" t="s">
        <v>69</v>
      </c>
    </row>
    <row r="6" spans="1:6" ht="80.25" customHeight="1" x14ac:dyDescent="0.3">
      <c r="A6" s="1" t="s">
        <v>9</v>
      </c>
      <c r="B6" s="1" t="s">
        <v>24</v>
      </c>
      <c r="C6" s="11" t="s">
        <v>31</v>
      </c>
      <c r="D6" s="1" t="s">
        <v>50</v>
      </c>
      <c r="E6" s="1" t="s">
        <v>73</v>
      </c>
    </row>
    <row r="7" spans="1:6" ht="45.75" customHeight="1" x14ac:dyDescent="0.3">
      <c r="A7" s="1" t="s">
        <v>10</v>
      </c>
      <c r="B7" s="1" t="s">
        <v>25</v>
      </c>
      <c r="C7" s="11" t="s">
        <v>32</v>
      </c>
      <c r="D7" s="1" t="s">
        <v>48</v>
      </c>
      <c r="E7" s="1" t="s">
        <v>74</v>
      </c>
    </row>
    <row r="8" spans="1:6" ht="31.5" customHeight="1" x14ac:dyDescent="0.3">
      <c r="A8" s="1" t="s">
        <v>11</v>
      </c>
      <c r="B8" s="1" t="s">
        <v>26</v>
      </c>
      <c r="C8" s="11" t="s">
        <v>33</v>
      </c>
      <c r="D8" s="1" t="s">
        <v>51</v>
      </c>
      <c r="E8" s="1" t="s">
        <v>66</v>
      </c>
    </row>
    <row r="9" spans="1:6" ht="54.75" customHeight="1" x14ac:dyDescent="0.3">
      <c r="A9" s="1" t="s">
        <v>12</v>
      </c>
      <c r="B9" s="1" t="s">
        <v>27</v>
      </c>
      <c r="C9" s="11" t="s">
        <v>34</v>
      </c>
      <c r="D9" s="1" t="s">
        <v>52</v>
      </c>
    </row>
    <row r="10" spans="1:6" ht="45" customHeight="1" x14ac:dyDescent="0.3">
      <c r="A10" s="1" t="s">
        <v>13</v>
      </c>
      <c r="C10" s="11" t="s">
        <v>2</v>
      </c>
      <c r="D10" s="1" t="s">
        <v>53</v>
      </c>
    </row>
    <row r="11" spans="1:6" ht="20.25" customHeight="1" x14ac:dyDescent="0.3">
      <c r="A11" s="1" t="s">
        <v>14</v>
      </c>
      <c r="C11" s="11" t="s">
        <v>35</v>
      </c>
      <c r="D11" s="1" t="s">
        <v>54</v>
      </c>
    </row>
    <row r="12" spans="1:6" ht="20.25" customHeight="1" x14ac:dyDescent="0.3">
      <c r="A12" s="1" t="s">
        <v>15</v>
      </c>
      <c r="C12" s="11" t="s">
        <v>36</v>
      </c>
      <c r="D12" s="1" t="s">
        <v>55</v>
      </c>
    </row>
    <row r="13" spans="1:6" ht="20.25" customHeight="1" x14ac:dyDescent="0.3">
      <c r="A13" s="1" t="s">
        <v>16</v>
      </c>
      <c r="C13" s="12" t="s">
        <v>37</v>
      </c>
      <c r="D13" s="1" t="s">
        <v>56</v>
      </c>
    </row>
    <row r="14" spans="1:6" ht="39" customHeight="1" x14ac:dyDescent="0.3">
      <c r="A14" s="1" t="s">
        <v>17</v>
      </c>
      <c r="C14" s="11" t="s">
        <v>38</v>
      </c>
      <c r="D14" s="1" t="s">
        <v>57</v>
      </c>
    </row>
    <row r="15" spans="1:6" ht="32.25" customHeight="1" thickBot="1" x14ac:dyDescent="0.35">
      <c r="A15" s="1" t="s">
        <v>18</v>
      </c>
      <c r="C15" s="10" t="s">
        <v>39</v>
      </c>
      <c r="D15" s="1" t="s">
        <v>58</v>
      </c>
    </row>
    <row r="16" spans="1:6" ht="20.25" customHeight="1" thickBot="1" x14ac:dyDescent="0.35">
      <c r="A16" s="1" t="s">
        <v>19</v>
      </c>
      <c r="C16" s="9" t="s">
        <v>40</v>
      </c>
      <c r="D16" s="1" t="s">
        <v>59</v>
      </c>
    </row>
    <row r="17" spans="2:4" ht="73.5" customHeight="1" thickBot="1" x14ac:dyDescent="0.35">
      <c r="C17" s="10" t="s">
        <v>3</v>
      </c>
      <c r="D17" s="1" t="s">
        <v>67</v>
      </c>
    </row>
    <row r="18" spans="2:4" ht="20.25" customHeight="1" thickBot="1" x14ac:dyDescent="0.35">
      <c r="C18" s="9" t="s">
        <v>41</v>
      </c>
    </row>
    <row r="19" spans="2:4" ht="20.25" customHeight="1" thickBot="1" x14ac:dyDescent="0.35">
      <c r="C19" s="10" t="s">
        <v>42</v>
      </c>
    </row>
    <row r="20" spans="2:4" ht="20.25" customHeight="1" thickBot="1" x14ac:dyDescent="0.35">
      <c r="B20" s="2"/>
      <c r="C20" s="9" t="s">
        <v>43</v>
      </c>
    </row>
    <row r="21" spans="2:4" ht="20.25" customHeight="1" x14ac:dyDescent="0.3">
      <c r="B21" s="3"/>
    </row>
    <row r="22" spans="2:4" ht="20.25" customHeight="1" x14ac:dyDescent="0.3">
      <c r="B22" s="4"/>
    </row>
    <row r="24" spans="2:4" x14ac:dyDescent="0.3">
      <c r="B24" s="5"/>
    </row>
    <row r="26" spans="2:4" x14ac:dyDescent="0.3">
      <c r="B26" s="6"/>
    </row>
    <row r="28" spans="2:4" x14ac:dyDescent="0.3">
      <c r="B28" s="5"/>
    </row>
    <row r="30" spans="2:4" x14ac:dyDescent="0.3">
      <c r="B30" s="5"/>
    </row>
    <row r="31" spans="2:4" x14ac:dyDescent="0.3">
      <c r="B31" s="7"/>
    </row>
    <row r="32" spans="2:4" x14ac:dyDescent="0.3">
      <c r="B32" s="8"/>
    </row>
    <row r="33" spans="2:2" x14ac:dyDescent="0.3">
      <c r="B33" s="8"/>
    </row>
    <row r="34" spans="2:2" x14ac:dyDescent="0.3">
      <c r="B34"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 2021</vt:lpstr>
      <vt:lpstr>Hoja1</vt:lpstr>
      <vt:lpstr>programas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Victor Leonardo</cp:lastModifiedBy>
  <cp:lastPrinted>2021-01-26T14:50:42Z</cp:lastPrinted>
  <dcterms:created xsi:type="dcterms:W3CDTF">2013-10-25T02:45:09Z</dcterms:created>
  <dcterms:modified xsi:type="dcterms:W3CDTF">2021-01-28T14:45:29Z</dcterms:modified>
</cp:coreProperties>
</file>